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. GS2 Trust Administration\Web Reports\GOAL\2021.12\"/>
    </mc:Choice>
  </mc:AlternateContent>
  <xr:revisionPtr revIDLastSave="0" documentId="13_ncr:1_{4AF06B1E-F52A-4A5B-8A63-FA3576DF3A57}" xr6:coauthVersionLast="46" xr6:coauthVersionMax="46" xr10:uidLastSave="{00000000-0000-0000-0000-000000000000}"/>
  <bookViews>
    <workbookView xWindow="-120" yWindow="-16320" windowWidth="29040" windowHeight="15840" xr2:uid="{00000000-000D-0000-FFFF-FFFF00000000}"/>
  </bookViews>
  <sheets>
    <sheet name="Supp Reportin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dmin">[1]Reference!$AD$4:$AD$8</definedName>
    <definedName name="AdminExpMSTR">[2]Reference!$AI$4:$AI$9</definedName>
    <definedName name="bofa">'[3]FINAL B of A Amounts'!$B$5:$D$32</definedName>
    <definedName name="calendar_period">'[4]Calendar Template'!$A$7:$J$18</definedName>
    <definedName name="category">[5]category!$A$1:$A$7</definedName>
    <definedName name="CDR_of_FinancedStudentLoans_CurrentMonth">'[6]Default Detail'!$I$39</definedName>
    <definedName name="CDR_of_FinancedStudentLoans_PriorMonth">'[6]Default Detail'!$G$39</definedName>
    <definedName name="CDR_of_LoansInRepayment_CurrentMonth">'[6]Default Detail'!$I$32</definedName>
    <definedName name="CDR_of_LoansInRepayment_PriorMonth">'[6]Default Detail'!$G$32</definedName>
    <definedName name="ClientCodes">[7]Reference!$A$3:$B$100</definedName>
    <definedName name="CreditFacility">[2]Reference!$AG$4</definedName>
    <definedName name="Criteria_TrigEarlyAware">[6]TrigEarlyAware!$I$8:$I$111</definedName>
    <definedName name="Cumulative_NonCashCashPrincipalClaim_UnsecuredDefaults_CurrentMonth">'[6]Page 5'!$G$13</definedName>
    <definedName name="Cumulative_NonCashCashPrincipalClaim_UnsecuredDefaults_PriorMonth">'[6]Page 5'!$F$13</definedName>
    <definedName name="CumulativeCashPrincipalClaimPmt_CurrentMonth">'[6]Page 5'!$G$11</definedName>
    <definedName name="CumulativeCashPrincipalClaimPmt_PriorMonth">'[6]Page 5'!$F$11</definedName>
    <definedName name="CumulativeDefaultedLoan_Principal_CurrentMonth">'[8]Page 5'!$G$9</definedName>
    <definedName name="CumulativeDefaultedLoan_Principal_PriorMonth">'[8]Page 5'!$F$9</definedName>
    <definedName name="DATES_DROPDOWN_TABLE">'[6]Master Tab'!$J$4:$W$103</definedName>
    <definedName name="DirUnit">[9]Holidays!$D$9</definedName>
    <definedName name="DirUser">[9]Holidays!$D$10</definedName>
    <definedName name="disc">'[3]FINAL Proc Disc Amounts'!$B$4:$G$15</definedName>
    <definedName name="Dist_Date">[10]Summary!$B$3</definedName>
    <definedName name="DistDate">[11]Reference!$B$7</definedName>
    <definedName name="DistFlag">[12]Reference!$B$9</definedName>
    <definedName name="ELABIndex">[13]ELAB!$A$58:$J$58</definedName>
    <definedName name="ELABTitle">[13]ELAB!$A$58:$A$86</definedName>
    <definedName name="EndDate_CurrentMonth">'[8]Master Tab'!$C$14</definedName>
    <definedName name="EndDate_PriorMonth">'[8]Master Tab'!$B$14</definedName>
    <definedName name="Financed_Student_Loans_at_Closing_Date">'[8]Page 5'!$J$40</definedName>
    <definedName name="FIRST_HOLIDAYS">[9]Summary!$F$4:$F$500</definedName>
    <definedName name="FMDS_ROLLUP">'[6]FMDS ROLLUP'!$A$2:$E$682</definedName>
    <definedName name="FORVLOOKUP_FMDSROLLUP_FROM_INVESTORCUBE">'[6]FMDS ROLLUP'!$A$7:$D$682</definedName>
    <definedName name="FRN_061">[13]FRN!$A$68:$K$84</definedName>
    <definedName name="FRN_061Index">[13]FRN!$A$68:$K$68</definedName>
    <definedName name="FRN_061Title">[13]FRN!$A$68:$A$84</definedName>
    <definedName name="FRN_071">[14]FRN!$A$122:$K$130</definedName>
    <definedName name="FRN_071Index">[14]FRN!$A$122:$K$122</definedName>
    <definedName name="FRN_071Title">[14]FRN!$A$122:$A$128</definedName>
    <definedName name="GCF_FRN">[13]FRN!$A$38:$K$43</definedName>
    <definedName name="GCF_FRNIndex">[13]FRN!$A$38:$J$38</definedName>
    <definedName name="GCF_FRNTitle">[13]FRN!$A$38:$A$43</definedName>
    <definedName name="GL_AccRec">[11]Reference!$B$30</definedName>
    <definedName name="GL_Due1">[11]Reference!$B$26</definedName>
    <definedName name="GL_DueFrom">[11]Reference!$B$29</definedName>
    <definedName name="GL_EI">[11]Reference!$B$31</definedName>
    <definedName name="GL_SAP">[11]Reference!$B$28</definedName>
    <definedName name="HEF_FRN">[13]FRN!$A$8:$I$13</definedName>
    <definedName name="HEF_FRNIndex">[13]FRN!$A$8:$I$8</definedName>
    <definedName name="HEF_FRNTitle">[13]FRN!$A$8:$A$13</definedName>
    <definedName name="HEFI_DD">[15]Parameters!$B$8</definedName>
    <definedName name="HEFI_MoAcc">[15]Parameters!$B$9</definedName>
    <definedName name="HEFIndex">[13]HEF!$A$37:$J$37</definedName>
    <definedName name="HEFTitle">[13]HEF!$A$37:$A$54</definedName>
    <definedName name="Holiday_US">[16]Summary!$L$2:$L$71</definedName>
    <definedName name="HOLIDAYS">[9]Holidays!$A2:$A500</definedName>
    <definedName name="Investor_CurrentMonth">'[8]Master Tab'!$C$5</definedName>
    <definedName name="Investor_Prior2Months">'[8]Master Tab'!$B$22</definedName>
    <definedName name="Investor_PriorMonth">'[8]Master Tab'!$B$5</definedName>
    <definedName name="LISTOFACCOUNTS_INVESTORCUBE">'[6]IR CUBE ACCTS'!$A$1:$D$1433</definedName>
    <definedName name="MasterTable">[9]MASTER!$A$1:$AH$29</definedName>
    <definedName name="Month">[11]Reference!$B$5</definedName>
    <definedName name="MonthEndDate_InvestorReport">'[6]Master Tab'!$J$4:$J$103</definedName>
    <definedName name="MonthlyExpense_TrigEarlyAware">[6]TrigEarlyAware!$C$8:$C$111</definedName>
    <definedName name="NonCash_Claims_On_Unsecured_Defaults">'[6]Page 2'!$H$17</definedName>
    <definedName name="NotionalAmount">309855000</definedName>
    <definedName name="Other">[1]Reference!$AE$4:$AE$6</definedName>
    <definedName name="Owner">[1]Reference!$AC$4:$AC$7</definedName>
    <definedName name="OwnerTrustee">[2]Reference!$AH$4:$AH$8</definedName>
    <definedName name="P3_Cash_Claim_Payments">'[6]Page 2'!$H$76</definedName>
    <definedName name="P3_Collections_by_Servicers">'[6]Page 2'!$H$71</definedName>
    <definedName name="pledge">'[3]FINAL Pledge Amounts'!$B$3:$I$45</definedName>
    <definedName name="Prin_2B2">[9]Prin!$R$60:$R$73</definedName>
    <definedName name="Prin_Date_1stIssue">[9]Prin!$A$3:$A$16</definedName>
    <definedName name="Prin_Date_2ndIssue">[9]Prin!$A$22:$A$35</definedName>
    <definedName name="PrinA1">[9]Prin!$B$3:$B$16</definedName>
    <definedName name="PrinA10">[9]Prin!$D$22:$D$35</definedName>
    <definedName name="PrinA12">[9]Prin!$H$22:$H$35</definedName>
    <definedName name="PrinA13">[9]Prin!$B$41:$B$54</definedName>
    <definedName name="PrinA14">[9]Prin!$D$41:$D$54</definedName>
    <definedName name="PrinA15">[9]Prin!$F$41:$F$54</definedName>
    <definedName name="PrinA2">[9]Prin!$D$3:$D$16</definedName>
    <definedName name="PrinA3">[9]Prin!$F$3:$F$16</definedName>
    <definedName name="PrinA4">[9]Prin!$H$3:$H$16</definedName>
    <definedName name="PrinA5">[9]Prin!$J$3:$J$16</definedName>
    <definedName name="PrinA6">[9]Prin!$L$3:$L$16</definedName>
    <definedName name="PrinA9">[9]Prin!$B$22:$B$35</definedName>
    <definedName name="PrinB1">[9]Prin!$R$3:$R$16</definedName>
    <definedName name="_xlnm.Print_Area" localSheetId="0">'Supp Reporting'!$A$1:$EE$33</definedName>
    <definedName name="_xlnm.Print_Titles" localSheetId="0">'Supp Reporting'!$A:$D,'Supp Reporting'!$1:$4</definedName>
    <definedName name="QTRLYDD">[17]Reference!$AL$4:$AL$5</definedName>
    <definedName name="ReportDistributionDate_CurrentMonth">'[8]Master Tab'!$C$20</definedName>
    <definedName name="ReportDistributionDate_PriorMonth">'[6]Master Tab'!$B$20</definedName>
    <definedName name="Repurchased_Principal_CurrentMonth">'[6]Page 2'!$H$19</definedName>
    <definedName name="reverse">[5]Reverse!$A$1:$A$2</definedName>
    <definedName name="RptDates">[18]RptDates!$A$1:$D$2</definedName>
    <definedName name="SECOND_HOLIDAYS">[9]Summary!$B$18:$B$42</definedName>
    <definedName name="SeniorParity_CurrentMonth">'[6]Page 1'!$N$63</definedName>
    <definedName name="SeniorParity_PriorMonth">'[6]Page 1'!$L$63</definedName>
    <definedName name="Servicer_CurrentMonth">'[6]Master Tab'!$C$10</definedName>
    <definedName name="Servicer_PriorMonth">'[6]Master Tab'!$B$10</definedName>
    <definedName name="Servicing">[1]Reference!$Z$4:$Z$9</definedName>
    <definedName name="SLCCIndex">[13]SLCC!$A$42:$J$42</definedName>
    <definedName name="SLCCTitle">[13]SLCC!$A$42:$A$63</definedName>
    <definedName name="sorted">[19]sorted!$B$1:$B$106</definedName>
    <definedName name="sorted2">[20]sorted!$B$1:$B$64</definedName>
    <definedName name="StartDate_CurrentMonth">'[6]Master Tab'!$C$12</definedName>
    <definedName name="SvcDate4PrepmtRate_CurrentPeriod">'[6]Master Tab'!$C$18</definedName>
    <definedName name="SvcDate4PrepmtRate_PriorPeriod">'[6]Master Tab'!$C$16</definedName>
    <definedName name="TableName">"Dummy"</definedName>
    <definedName name="TotalAvailableFunds_P3">'[6]Page 3'!$K$17</definedName>
    <definedName name="TotalParity_CurrentMonth">'[6]Page 1'!$N$64</definedName>
    <definedName name="TotalParity_PriorMonth">'[6]Page 1'!$L$64</definedName>
    <definedName name="TotalReserve_RequiredTakeDown_P3">'[6]Page 3'!$K$12</definedName>
    <definedName name="Trustee">[1]Reference!$AB$4:$AB$7</definedName>
    <definedName name="TrustName_ForInvestorReportCube">'[8]Master Tab'!$D$17</definedName>
    <definedName name="TrustName_ForServicerCube_InvPreAg">'[6]Master Tab'!$D$23</definedName>
    <definedName name="TrustName_ForServicerCube_TrustBal">'[6]Master Tab'!$D$20</definedName>
    <definedName name="TYPE2">[21]AGMScalarData!$G$74:$H$107</definedName>
    <definedName name="unfunded">[21]AGMScalarData!$G$111:$H$144</definedName>
    <definedName name="Years">[22]Years!$C$1:$C$3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33" i="1" l="1"/>
  <c r="CA33" i="1"/>
  <c r="BM33" i="1"/>
  <c r="BL33" i="1"/>
  <c r="K33" i="1"/>
  <c r="J33" i="1"/>
  <c r="I33" i="1"/>
  <c r="H33" i="1"/>
  <c r="G33" i="1"/>
  <c r="F33" i="1"/>
  <c r="E33" i="1"/>
  <c r="CS32" i="1"/>
  <c r="CS31" i="1"/>
  <c r="CS30" i="1"/>
  <c r="CS29" i="1"/>
  <c r="CA29" i="1"/>
  <c r="CS28" i="1"/>
  <c r="CS27" i="1"/>
  <c r="CA27" i="1"/>
  <c r="CS26" i="1"/>
  <c r="CA26" i="1"/>
  <c r="CS25" i="1"/>
  <c r="CA25" i="1"/>
  <c r="CS24" i="1"/>
  <c r="CA24" i="1"/>
  <c r="CS23" i="1"/>
  <c r="CS22" i="1"/>
  <c r="CS21" i="1"/>
  <c r="CA21" i="1"/>
  <c r="CS20" i="1"/>
  <c r="CA20" i="1"/>
  <c r="CS19" i="1"/>
  <c r="CA19" i="1"/>
  <c r="K15" i="1"/>
  <c r="J15" i="1"/>
  <c r="I15" i="1"/>
  <c r="H15" i="1"/>
  <c r="G15" i="1"/>
  <c r="F15" i="1"/>
  <c r="E15" i="1"/>
  <c r="CS14" i="1"/>
  <c r="CA14" i="1"/>
  <c r="CS13" i="1"/>
  <c r="CA13" i="1"/>
  <c r="CS12" i="1"/>
  <c r="CA12" i="1"/>
  <c r="CS11" i="1"/>
  <c r="CA11" i="1"/>
  <c r="CA10" i="1"/>
  <c r="CS9" i="1"/>
  <c r="CA9" i="1"/>
  <c r="CS8" i="1"/>
  <c r="CA8" i="1"/>
  <c r="CS6" i="1"/>
  <c r="CA6" i="1"/>
  <c r="CS5" i="1"/>
  <c r="BL5" i="1"/>
  <c r="BM5" i="1" s="1"/>
  <c r="F5" i="1"/>
  <c r="G5" i="1" s="1"/>
  <c r="H5" i="1" s="1"/>
  <c r="I5" i="1" s="1"/>
  <c r="J5" i="1" s="1"/>
  <c r="K5" i="1" s="1"/>
  <c r="L5" i="1" s="1"/>
  <c r="CA15" i="1" l="1"/>
  <c r="CS10" i="1"/>
  <c r="CS15" i="1" s="1"/>
</calcChain>
</file>

<file path=xl/sharedStrings.xml><?xml version="1.0" encoding="utf-8"?>
<sst xmlns="http://schemas.openxmlformats.org/spreadsheetml/2006/main" count="50" uniqueCount="32">
  <si>
    <t>SLCC Student Loan Trust I (Master Trust)</t>
  </si>
  <si>
    <t>Issue: 2011-1, 2002-2,  2002-1 (under "SLCC" on Bloomberg)</t>
  </si>
  <si>
    <t>Supplemental Reporting</t>
  </si>
  <si>
    <t>Collection Period</t>
  </si>
  <si>
    <t>Distribution date</t>
  </si>
  <si>
    <t>Pool Balance</t>
  </si>
  <si>
    <t xml:space="preserve">   Ending Loan Balance</t>
  </si>
  <si>
    <t xml:space="preserve">   Accrued Borr. Interest</t>
  </si>
  <si>
    <t xml:space="preserve">   Accrued Govt. Interest</t>
  </si>
  <si>
    <t xml:space="preserve">   SAP Receivable</t>
  </si>
  <si>
    <t xml:space="preserve">   Servicer Payments Due</t>
  </si>
  <si>
    <t xml:space="preserve">   Accrued Receivables</t>
  </si>
  <si>
    <t xml:space="preserve">   Reserve Account Balance</t>
  </si>
  <si>
    <t>Previous Senior ARS Balances for purposes of Series 2011-1 PDA calculation</t>
  </si>
  <si>
    <t>Auction Rate Notes Balance</t>
  </si>
  <si>
    <t>Senior</t>
  </si>
  <si>
    <t>A-1</t>
  </si>
  <si>
    <t>A-2</t>
  </si>
  <si>
    <t xml:space="preserve">A-3 </t>
  </si>
  <si>
    <t xml:space="preserve">A-4 </t>
  </si>
  <si>
    <t xml:space="preserve">                     -  </t>
  </si>
  <si>
    <t>A-5</t>
  </si>
  <si>
    <t xml:space="preserve">A-6 </t>
  </si>
  <si>
    <t>A-9</t>
  </si>
  <si>
    <t xml:space="preserve">A-11 </t>
  </si>
  <si>
    <t>A-13</t>
  </si>
  <si>
    <t>A-14</t>
  </si>
  <si>
    <t>A-15</t>
  </si>
  <si>
    <t>A-16</t>
  </si>
  <si>
    <t>A-17</t>
  </si>
  <si>
    <t>A-18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</si>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</sst>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4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#,##0\ ;\(#,##0\);\-\ \ \ \ \ "/>
    <numFmt numFmtId="168" formatCode="#,##0\ ;\(#,##0\);\–\ \ \ \ \ "/>
    <numFmt numFmtId="169" formatCode="#,##0\ \ \ ;[Red]\(#,##0\)\ \ ;\—\ \ \ \ "/>
    <numFmt numFmtId="170" formatCode="General_)"/>
    <numFmt numFmtId="171" formatCode="#,##0.000"/>
    <numFmt numFmtId="172" formatCode="_([$€-2]* #,##0.00_);_([$€-2]* \(#,##0.00\);_([$€-2]* &quot;-&quot;??_)"/>
    <numFmt numFmtId="173" formatCode="#,##0.0\x_);\(#,##0.0\x\);#,##0.0\x_);@_)"/>
    <numFmt numFmtId="174" formatCode="#,##0_)\ \ ;[Red]\(#,##0\)\ \ ;\—\ \ \ "/>
    <numFmt numFmtId="175" formatCode="#,##0.0\%_);\(#,##0.0\%\);#,##0.0\%_);@_)"/>
    <numFmt numFmtId="176" formatCode="0.00000%;\(0.00000%\);0%"/>
    <numFmt numFmtId="177" formatCode="_(* #,##0_);_(* \(#,##0\);_(* &quot;-&quot;_)"/>
    <numFmt numFmtId="178" formatCode="0.000%;\(0.000%\);0%"/>
    <numFmt numFmtId="179" formatCode="[$-409]mmmm\-yy;@"/>
    <numFmt numFmtId="180" formatCode="#,##0.00_);\(#,##0.00\);&quot;-&quot;_);@_)"/>
    <numFmt numFmtId="181" formatCode=";;;"/>
    <numFmt numFmtId="182" formatCode="#,##0.0_);\(#,##0.0\);&quot;-&quot;_);@_)"/>
    <numFmt numFmtId="183" formatCode="&quot;$&quot;#,##0\ ;\(&quot;$&quot;#,##0\)"/>
    <numFmt numFmtId="184" formatCode="m/d/yyyy;;\-"/>
    <numFmt numFmtId="185" formatCode="0.00%_);\(0.00%\);&quot;-&quot;_%_)"/>
    <numFmt numFmtId="186" formatCode="0_)"/>
    <numFmt numFmtId="187" formatCode="[Red]#,##0.0_);\(#,##0.0\);&quot;-&quot;_);@_)"/>
    <numFmt numFmtId="188" formatCode="0.00_)"/>
    <numFmt numFmtId="189" formatCode="0.0%_);\(0.0%\);&quot;-&quot;_%_)"/>
    <numFmt numFmtId="190" formatCode="#,##0_);\(#,##0\);&quot;- &quot;"/>
    <numFmt numFmtId="191" formatCode="#,##0.0;\(#,##0.0\);&quot;- &quot;"/>
    <numFmt numFmtId="192" formatCode="#,##0.0_);\(#,##0.0\);&quot;- &quot;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u/>
      <sz val="8"/>
      <color theme="10"/>
      <name val="Arial"/>
      <family val="2"/>
    </font>
    <font>
      <sz val="10"/>
      <color indexed="8"/>
      <name val="Tms Rmn"/>
    </font>
    <font>
      <sz val="8"/>
      <name val="Times New Roman"/>
      <family val="1"/>
    </font>
    <font>
      <sz val="10"/>
      <name val="Helv"/>
    </font>
    <font>
      <sz val="10"/>
      <name val="Tms Rmn"/>
    </font>
    <font>
      <b/>
      <sz val="18"/>
      <name val="Arial"/>
      <family val="2"/>
    </font>
    <font>
      <sz val="8"/>
      <name val="Palatino"/>
      <family val="1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0"/>
      <color indexed="8"/>
      <name val="Courier New"/>
      <family val="3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Arial"/>
      <family val="2"/>
    </font>
    <font>
      <sz val="7"/>
      <name val="Times New Roman"/>
      <family val="1"/>
    </font>
    <font>
      <b/>
      <i/>
      <sz val="2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name val="Century Schoolbook"/>
      <family val="1"/>
    </font>
    <font>
      <sz val="9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u/>
      <sz val="9"/>
      <name val="Arial"/>
      <family val="2"/>
    </font>
    <font>
      <sz val="10"/>
      <name val="Courier"/>
      <family val="3"/>
    </font>
    <font>
      <sz val="6"/>
      <color indexed="16"/>
      <name val="Palatino"/>
      <family val="1"/>
    </font>
    <font>
      <b/>
      <i/>
      <sz val="9"/>
      <color indexed="17"/>
      <name val="Arial"/>
      <family val="2"/>
    </font>
    <font>
      <sz val="10"/>
      <color indexed="17"/>
      <name val="Arial"/>
      <family val="2"/>
    </font>
    <font>
      <sz val="9"/>
      <color indexed="10"/>
      <name val="Arial"/>
      <family val="2"/>
    </font>
    <font>
      <u/>
      <sz val="8"/>
      <name val="Arial"/>
      <family val="2"/>
    </font>
    <font>
      <i/>
      <u/>
      <sz val="8"/>
      <name val="Arial"/>
      <family val="2"/>
    </font>
    <font>
      <b/>
      <i/>
      <sz val="16"/>
      <name val="Helv"/>
    </font>
    <font>
      <sz val="10"/>
      <color indexed="16"/>
      <name val="Helvetica-Black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8"/>
      <name val="Arial"/>
      <family val="2"/>
    </font>
    <font>
      <b/>
      <sz val="9"/>
      <color indexed="1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36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9" fillId="0" borderId="13" applyNumberFormat="0" applyFill="0" applyAlignment="0" applyProtection="0">
      <alignment horizontal="center"/>
    </xf>
    <xf numFmtId="168" fontId="9" fillId="0" borderId="10" applyFill="0" applyAlignment="0" applyProtection="0">
      <alignment horizontal="center"/>
    </xf>
    <xf numFmtId="0" fontId="9" fillId="0" borderId="0" applyNumberFormat="0" applyFill="0" applyAlignment="0" applyProtection="0"/>
    <xf numFmtId="169" fontId="9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10" applyNumberFormat="0" applyFill="0" applyAlignment="0" applyProtection="0"/>
    <xf numFmtId="0" fontId="8" fillId="0" borderId="0" applyNumberFormat="0" applyBorder="0" applyAlignment="0"/>
    <xf numFmtId="0" fontId="10" fillId="0" borderId="0" applyNumberFormat="0" applyBorder="0" applyAlignment="0"/>
    <xf numFmtId="0" fontId="8" fillId="0" borderId="0" applyNumberFormat="0" applyBorder="0" applyAlignment="0"/>
    <xf numFmtId="0" fontId="11" fillId="0" borderId="0" applyNumberFormat="0" applyBorder="0" applyAlignment="0"/>
    <xf numFmtId="0" fontId="1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on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70" fontId="1" fillId="0" borderId="14" applyNumberFormat="0" applyFill="0" applyAlignment="0" applyProtection="0"/>
    <xf numFmtId="168" fontId="9" fillId="0" borderId="10" applyFill="0" applyAlignment="0" applyProtection="0">
      <alignment horizontal="center"/>
    </xf>
    <xf numFmtId="3" fontId="1" fillId="0" borderId="0" applyFill="0" applyBorder="0" applyAlignment="0" applyProtection="0"/>
    <xf numFmtId="0" fontId="16" fillId="0" borderId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4" fontId="17" fillId="0" borderId="0"/>
    <xf numFmtId="0" fontId="1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3" fontId="19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74" fontId="9" fillId="0" borderId="0" applyFill="0" applyBorder="0" applyAlignment="0" applyProtection="0"/>
    <xf numFmtId="39" fontId="20" fillId="5" borderId="0">
      <alignment horizontal="right"/>
    </xf>
    <xf numFmtId="0" fontId="21" fillId="5" borderId="0">
      <alignment horizontal="center" vertical="center"/>
    </xf>
    <xf numFmtId="0" fontId="22" fillId="5" borderId="6"/>
    <xf numFmtId="0" fontId="21" fillId="5" borderId="0" applyBorder="0">
      <alignment horizontal="centerContinuous"/>
    </xf>
    <xf numFmtId="0" fontId="23" fillId="5" borderId="0" applyBorder="0">
      <alignment horizontal="centerContinuous"/>
    </xf>
    <xf numFmtId="0" fontId="24" fillId="0" borderId="0" applyFill="0" applyBorder="0" applyProtection="0">
      <alignment horizontal="left"/>
    </xf>
    <xf numFmtId="0" fontId="25" fillId="0" borderId="0" applyFill="0" applyBorder="0" applyProtection="0">
      <alignment horizontal="left"/>
    </xf>
    <xf numFmtId="0" fontId="26" fillId="0" borderId="15" applyNumberFormat="0" applyAlignment="0" applyProtection="0"/>
    <xf numFmtId="0" fontId="27" fillId="4" borderId="0" applyNumberFormat="0" applyFont="0" applyBorder="0" applyAlignment="0" applyProtection="0"/>
    <xf numFmtId="0" fontId="27" fillId="4" borderId="0" applyNumberFormat="0" applyFont="0" applyBorder="0" applyAlignment="0" applyProtection="0"/>
    <xf numFmtId="0" fontId="27" fillId="4" borderId="0" applyNumberFormat="0" applyFont="0" applyBorder="0" applyAlignment="0" applyProtection="0"/>
    <xf numFmtId="0" fontId="27" fillId="4" borderId="0" applyNumberFormat="0" applyFont="0" applyBorder="0" applyAlignment="0" applyProtection="0"/>
    <xf numFmtId="0" fontId="7" fillId="6" borderId="7" applyNumberFormat="0" applyFont="0" applyBorder="0" applyAlignment="0" applyProtection="0">
      <alignment horizontal="center"/>
    </xf>
    <xf numFmtId="0" fontId="7" fillId="7" borderId="7" applyNumberFormat="0" applyFont="0" applyBorder="0" applyAlignment="0" applyProtection="0">
      <alignment horizontal="center"/>
    </xf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6" applyNumberFormat="0" applyAlignment="0" applyProtection="0"/>
    <xf numFmtId="0" fontId="27" fillId="0" borderId="17" applyNumberFormat="0" applyAlignment="0" applyProtection="0"/>
    <xf numFmtId="0" fontId="27" fillId="0" borderId="17" applyNumberFormat="0" applyAlignment="0" applyProtection="0"/>
    <xf numFmtId="0" fontId="27" fillId="0" borderId="17" applyNumberFormat="0" applyAlignment="0" applyProtection="0"/>
    <xf numFmtId="0" fontId="27" fillId="0" borderId="17" applyNumberFormat="0" applyAlignment="0" applyProtection="0"/>
    <xf numFmtId="0" fontId="26" fillId="0" borderId="18" applyNumberFormat="0" applyAlignment="0" applyProtection="0"/>
    <xf numFmtId="0" fontId="16" fillId="0" borderId="0"/>
    <xf numFmtId="175" fontId="15" fillId="0" borderId="0" applyFont="0" applyFill="0" applyBorder="0" applyProtection="0">
      <alignment horizontal="right"/>
    </xf>
    <xf numFmtId="175" fontId="15" fillId="0" borderId="0" applyFont="0" applyFill="0" applyBorder="0" applyProtection="0">
      <alignment horizontal="right"/>
    </xf>
    <xf numFmtId="175" fontId="15" fillId="0" borderId="0" applyFont="0" applyFill="0" applyBorder="0" applyProtection="0">
      <alignment horizontal="right"/>
    </xf>
    <xf numFmtId="175" fontId="15" fillId="0" borderId="0" applyFont="0" applyFill="0" applyBorder="0" applyProtection="0">
      <alignment horizontal="right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8" fillId="6" borderId="4" applyNumberFormat="0" applyProtection="0">
      <alignment horizontal="center" vertical="center" wrapText="1"/>
    </xf>
    <xf numFmtId="177" fontId="28" fillId="6" borderId="4" applyNumberFormat="0" applyProtection="0">
      <alignment horizontal="center" vertical="center" wrapText="1"/>
    </xf>
    <xf numFmtId="0" fontId="17" fillId="0" borderId="19"/>
    <xf numFmtId="0" fontId="27" fillId="8" borderId="0" applyNumberFormat="0" applyFont="0" applyBorder="0" applyAlignment="0" applyProtection="0"/>
    <xf numFmtId="0" fontId="27" fillId="8" borderId="0" applyNumberFormat="0" applyFont="0" applyBorder="0" applyAlignment="0" applyProtection="0"/>
    <xf numFmtId="0" fontId="27" fillId="8" borderId="0" applyNumberFormat="0" applyFont="0" applyBorder="0" applyAlignment="0" applyProtection="0"/>
    <xf numFmtId="0" fontId="27" fillId="8" borderId="0" applyNumberFormat="0" applyFont="0" applyBorder="0" applyAlignment="0" applyProtection="0"/>
    <xf numFmtId="0" fontId="9" fillId="0" borderId="10" applyNumberFormat="0" applyFill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 applyFill="0" applyBorder="0" applyProtection="0">
      <alignment horizontal="center" vertical="center"/>
    </xf>
    <xf numFmtId="0" fontId="28" fillId="0" borderId="0" applyFill="0" applyBorder="0" applyProtection="0"/>
    <xf numFmtId="0" fontId="4" fillId="0" borderId="0" applyFill="0" applyBorder="0" applyProtection="0">
      <alignment horizontal="left"/>
    </xf>
    <xf numFmtId="0" fontId="29" fillId="0" borderId="0" applyFill="0" applyBorder="0" applyProtection="0">
      <alignment horizontal="left" vertical="top"/>
    </xf>
    <xf numFmtId="0" fontId="30" fillId="0" borderId="0"/>
    <xf numFmtId="0" fontId="1" fillId="0" borderId="20" applyNumberFormat="0" applyFill="0" applyAlignment="0" applyProtection="0"/>
    <xf numFmtId="0" fontId="1" fillId="0" borderId="20" applyNumberFormat="0" applyFill="0" applyAlignment="0" applyProtection="0"/>
    <xf numFmtId="0" fontId="1" fillId="0" borderId="20" applyNumberFormat="0" applyFill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15" fillId="0" borderId="0" applyFont="0" applyFill="0" applyBorder="0" applyProtection="0">
      <alignment horizontal="right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6" fillId="0" borderId="0" applyFont="0" applyFill="0" applyBorder="0" applyAlignment="0" applyProtection="0"/>
    <xf numFmtId="179" fontId="6" fillId="0" borderId="0"/>
    <xf numFmtId="179" fontId="34" fillId="0" borderId="0"/>
    <xf numFmtId="172" fontId="32" fillId="0" borderId="0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1" fillId="2" borderId="0"/>
    <xf numFmtId="172" fontId="35" fillId="0" borderId="0" applyNumberFormat="0" applyFill="0" applyBorder="0" applyAlignment="0" applyProtection="0"/>
    <xf numFmtId="172" fontId="36" fillId="0" borderId="0" applyFill="0" applyBorder="0">
      <alignment vertical="top"/>
    </xf>
    <xf numFmtId="180" fontId="28" fillId="2" borderId="0" applyBorder="0">
      <alignment vertical="top"/>
    </xf>
    <xf numFmtId="180" fontId="37" fillId="2" borderId="0" applyBorder="0">
      <alignment vertical="top"/>
    </xf>
    <xf numFmtId="172" fontId="38" fillId="2" borderId="0" applyNumberFormat="0" applyBorder="0">
      <alignment vertical="center"/>
    </xf>
    <xf numFmtId="172" fontId="28" fillId="0" borderId="0"/>
    <xf numFmtId="181" fontId="37" fillId="0" borderId="0" applyFill="0" applyBorder="0" applyAlignment="0"/>
    <xf numFmtId="182" fontId="37" fillId="0" borderId="0" applyFill="0" applyBorder="0" applyAlignment="0"/>
    <xf numFmtId="172" fontId="19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3" fontId="1" fillId="0" borderId="0" applyFont="0" applyFill="0" applyBorder="0" applyAlignment="0" applyProtection="0"/>
    <xf numFmtId="172" fontId="1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8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6" fillId="0" borderId="0"/>
    <xf numFmtId="172" fontId="19" fillId="0" borderId="21" applyNumberFormat="0" applyFont="0" applyFill="0" applyAlignment="0" applyProtection="0"/>
    <xf numFmtId="0" fontId="6" fillId="0" borderId="0"/>
    <xf numFmtId="170" fontId="39" fillId="0" borderId="0"/>
    <xf numFmtId="1" fontId="37" fillId="0" borderId="0" applyFill="0"/>
    <xf numFmtId="2" fontId="1" fillId="0" borderId="0" applyFont="0" applyFill="0" applyBorder="0" applyAlignment="0" applyProtection="0"/>
    <xf numFmtId="172" fontId="15" fillId="0" borderId="0" applyFill="0" applyBorder="0" applyProtection="0">
      <alignment horizontal="left"/>
    </xf>
    <xf numFmtId="172" fontId="19" fillId="0" borderId="0" applyFont="0" applyFill="0" applyBorder="0" applyAlignment="0" applyProtection="0">
      <alignment horizontal="right"/>
    </xf>
    <xf numFmtId="172" fontId="40" fillId="0" borderId="0" applyProtection="0">
      <alignment horizontal="right"/>
    </xf>
    <xf numFmtId="182" fontId="41" fillId="0" borderId="0" applyBorder="0">
      <alignment horizontal="right" vertical="top"/>
      <protection locked="0"/>
    </xf>
    <xf numFmtId="185" fontId="41" fillId="0" borderId="0" applyBorder="0">
      <alignment horizontal="right" vertical="top"/>
      <protection locked="0"/>
    </xf>
    <xf numFmtId="186" fontId="42" fillId="2" borderId="0" applyFill="0" applyBorder="0">
      <protection locked="0"/>
    </xf>
    <xf numFmtId="182" fontId="41" fillId="0" borderId="0" applyBorder="0" applyProtection="0"/>
    <xf numFmtId="187" fontId="41" fillId="0" borderId="0" applyBorder="0">
      <alignment horizontal="right" vertical="top"/>
      <protection locked="0"/>
    </xf>
    <xf numFmtId="172" fontId="37" fillId="2" borderId="0" applyNumberFormat="0" applyFill="0" applyBorder="0"/>
    <xf numFmtId="182" fontId="43" fillId="0" borderId="0" applyNumberFormat="0" applyFill="0" applyBorder="0" applyProtection="0">
      <alignment horizontal="left" vertical="top"/>
    </xf>
    <xf numFmtId="172" fontId="36" fillId="0" borderId="0">
      <alignment vertical="top"/>
    </xf>
    <xf numFmtId="172" fontId="44" fillId="0" borderId="0" applyNumberFormat="0" applyFill="0" applyBorder="0" applyAlignment="0" applyProtection="0"/>
    <xf numFmtId="172" fontId="7" fillId="0" borderId="0" applyNumberFormat="0" applyFill="0" applyBorder="0"/>
    <xf numFmtId="185" fontId="7" fillId="0" borderId="0" applyFill="0" applyBorder="0">
      <alignment vertical="top"/>
    </xf>
    <xf numFmtId="185" fontId="7" fillId="0" borderId="0" applyFill="0" applyBorder="0" applyAlignment="0"/>
    <xf numFmtId="182" fontId="44" fillId="0" borderId="0" applyNumberFormat="0" applyFill="0" applyBorder="0" applyAlignment="0"/>
    <xf numFmtId="182" fontId="45" fillId="0" borderId="0" applyNumberFormat="0" applyFill="0" applyBorder="0">
      <alignment vertical="center"/>
    </xf>
    <xf numFmtId="182" fontId="7" fillId="0" borderId="0" applyFill="0" applyBorder="0">
      <alignment horizontal="right"/>
    </xf>
    <xf numFmtId="172" fontId="7" fillId="0" borderId="0" applyFill="0" applyBorder="0" applyProtection="0">
      <alignment vertical="top"/>
    </xf>
    <xf numFmtId="182" fontId="7" fillId="0" borderId="0" applyFill="0" applyBorder="0">
      <alignment horizontal="right" vertical="top"/>
    </xf>
    <xf numFmtId="172" fontId="19" fillId="0" borderId="0" applyFont="0" applyFill="0" applyBorder="0" applyAlignment="0" applyProtection="0">
      <alignment horizontal="right"/>
    </xf>
    <xf numFmtId="188" fontId="46" fillId="0" borderId="0"/>
    <xf numFmtId="172" fontId="6" fillId="0" borderId="0"/>
    <xf numFmtId="0" fontId="6" fillId="0" borderId="0"/>
    <xf numFmtId="172" fontId="6" fillId="0" borderId="0"/>
    <xf numFmtId="1" fontId="47" fillId="0" borderId="0" applyProtection="0">
      <alignment horizontal="right" vertical="center"/>
    </xf>
    <xf numFmtId="180" fontId="37" fillId="0" borderId="0" applyFont="0" applyFill="0" applyBorder="0">
      <alignment horizontal="right" vertical="top"/>
    </xf>
    <xf numFmtId="189" fontId="37" fillId="2" borderId="0" applyFill="0" applyBorder="0">
      <alignment horizontal="right"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0" fontId="48" fillId="0" borderId="0" applyNumberFormat="0" applyFill="0" applyBorder="0"/>
    <xf numFmtId="172" fontId="49" fillId="2" borderId="0" applyNumberFormat="0" applyBorder="0">
      <alignment vertical="center"/>
    </xf>
    <xf numFmtId="172" fontId="11" fillId="0" borderId="0" applyNumberFormat="0" applyBorder="0" applyAlignment="0"/>
    <xf numFmtId="191" fontId="28" fillId="0" borderId="0" applyFill="0" applyBorder="0" applyProtection="0"/>
    <xf numFmtId="172" fontId="50" fillId="0" borderId="0" applyBorder="0" applyProtection="0">
      <alignment vertical="center"/>
    </xf>
    <xf numFmtId="172" fontId="50" fillId="0" borderId="10" applyBorder="0" applyProtection="0">
      <alignment horizontal="right" vertical="center"/>
    </xf>
    <xf numFmtId="172" fontId="51" fillId="9" borderId="0" applyBorder="0" applyProtection="0">
      <alignment horizontal="centerContinuous" vertical="center"/>
    </xf>
    <xf numFmtId="172" fontId="51" fillId="10" borderId="10" applyBorder="0" applyProtection="0">
      <alignment horizontal="centerContinuous" vertical="center"/>
    </xf>
    <xf numFmtId="172" fontId="52" fillId="0" borderId="0" applyBorder="0" applyProtection="0">
      <alignment horizontal="left"/>
    </xf>
    <xf numFmtId="172" fontId="28" fillId="0" borderId="0" applyFill="0" applyBorder="0" applyProtection="0">
      <alignment horizontal="left"/>
    </xf>
    <xf numFmtId="172" fontId="7" fillId="0" borderId="5" applyFill="0" applyBorder="0" applyProtection="0">
      <alignment horizontal="left" vertical="top"/>
    </xf>
    <xf numFmtId="192" fontId="37" fillId="11" borderId="0" applyFill="0"/>
    <xf numFmtId="0" fontId="6" fillId="0" borderId="0"/>
    <xf numFmtId="192" fontId="53" fillId="0" borderId="4">
      <alignment horizontal="right" vertical="top"/>
      <protection locked="0"/>
    </xf>
    <xf numFmtId="182" fontId="37" fillId="2" borderId="0" applyFill="0" applyBorder="0">
      <alignment horizontal="right" vertical="top"/>
    </xf>
    <xf numFmtId="182" fontId="28" fillId="0" borderId="0" applyFill="0" applyBorder="0">
      <alignment horizontal="right" vertical="top"/>
    </xf>
    <xf numFmtId="0" fontId="6" fillId="0" borderId="0"/>
    <xf numFmtId="0" fontId="6" fillId="0" borderId="0"/>
    <xf numFmtId="0" fontId="33" fillId="0" borderId="0" applyNumberFormat="0" applyFill="0" applyBorder="0" applyAlignment="0" applyProtection="0">
      <alignment vertical="top"/>
      <protection locked="0"/>
    </xf>
    <xf numFmtId="179" fontId="6" fillId="0" borderId="0"/>
    <xf numFmtId="0" fontId="8" fillId="0" borderId="0">
      <alignment vertical="top"/>
    </xf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3" fontId="1" fillId="0" borderId="0" applyFont="0" applyFill="0" applyBorder="0" applyAlignment="0" applyProtection="0"/>
    <xf numFmtId="0" fontId="6" fillId="0" borderId="0"/>
    <xf numFmtId="172" fontId="1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1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7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9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7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9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7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9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0" fontId="6" fillId="3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3" applyFont="1"/>
    <xf numFmtId="0" fontId="3" fillId="0" borderId="0" xfId="3" applyFont="1"/>
    <xf numFmtId="0" fontId="3" fillId="0" borderId="0" xfId="3" applyFont="1" applyBorder="1"/>
    <xf numFmtId="0" fontId="2" fillId="0" borderId="0" xfId="3" quotePrefix="1" applyFont="1" applyAlignment="1">
      <alignment horizontal="left"/>
    </xf>
    <xf numFmtId="0" fontId="2" fillId="0" borderId="0" xfId="3" applyFont="1" applyAlignment="1">
      <alignment horizontal="left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/>
    <xf numFmtId="164" fontId="4" fillId="0" borderId="0" xfId="3" applyNumberFormat="1" applyFont="1" applyFill="1" applyBorder="1" applyAlignment="1">
      <alignment horizontal="center"/>
    </xf>
    <xf numFmtId="0" fontId="1" fillId="0" borderId="0" xfId="3" applyFont="1" applyFill="1" applyBorder="1"/>
    <xf numFmtId="0" fontId="4" fillId="2" borderId="1" xfId="3" applyFont="1" applyFill="1" applyBorder="1" applyAlignment="1">
      <alignment horizontal="left"/>
    </xf>
    <xf numFmtId="0" fontId="4" fillId="2" borderId="2" xfId="3" applyFont="1" applyFill="1" applyBorder="1"/>
    <xf numFmtId="0" fontId="4" fillId="2" borderId="3" xfId="3" applyFont="1" applyFill="1" applyBorder="1"/>
    <xf numFmtId="164" fontId="4" fillId="2" borderId="4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left"/>
    </xf>
    <xf numFmtId="0" fontId="4" fillId="0" borderId="2" xfId="3" applyFont="1" applyFill="1" applyBorder="1"/>
    <xf numFmtId="0" fontId="4" fillId="0" borderId="3" xfId="3" applyFont="1" applyFill="1" applyBorder="1"/>
    <xf numFmtId="14" fontId="4" fillId="0" borderId="4" xfId="3" applyNumberFormat="1" applyFont="1" applyFill="1" applyBorder="1" applyAlignment="1">
      <alignment horizontal="center"/>
    </xf>
    <xf numFmtId="164" fontId="1" fillId="2" borderId="4" xfId="3" applyNumberFormat="1" applyFont="1" applyFill="1" applyBorder="1" applyAlignment="1">
      <alignment horizontal="center"/>
    </xf>
    <xf numFmtId="0" fontId="1" fillId="0" borderId="0" xfId="3" applyFont="1" applyBorder="1"/>
    <xf numFmtId="0" fontId="1" fillId="0" borderId="5" xfId="3" applyFont="1" applyBorder="1"/>
    <xf numFmtId="0" fontId="1" fillId="0" borderId="0" xfId="3" applyFont="1" applyBorder="1" applyAlignment="1">
      <alignment horizontal="left" indent="2"/>
    </xf>
    <xf numFmtId="0" fontId="1" fillId="0" borderId="6" xfId="3" applyFont="1" applyBorder="1"/>
    <xf numFmtId="165" fontId="1" fillId="0" borderId="7" xfId="2" applyNumberFormat="1" applyFont="1" applyFill="1" applyBorder="1" applyAlignment="1" applyProtection="1">
      <alignment horizontal="right"/>
      <protection locked="0"/>
    </xf>
    <xf numFmtId="166" fontId="1" fillId="0" borderId="7" xfId="1" applyNumberFormat="1" applyFont="1" applyFill="1" applyBorder="1"/>
    <xf numFmtId="0" fontId="5" fillId="0" borderId="0" xfId="3" applyFont="1" applyBorder="1"/>
    <xf numFmtId="166" fontId="1" fillId="0" borderId="8" xfId="1" applyNumberFormat="1" applyFont="1" applyFill="1" applyBorder="1"/>
    <xf numFmtId="165" fontId="1" fillId="0" borderId="4" xfId="2" applyNumberFormat="1" applyFont="1" applyFill="1" applyBorder="1"/>
    <xf numFmtId="164" fontId="1" fillId="2" borderId="8" xfId="3" applyNumberFormat="1" applyFont="1" applyFill="1" applyBorder="1" applyAlignment="1">
      <alignment horizontal="center"/>
    </xf>
    <xf numFmtId="43" fontId="1" fillId="0" borderId="5" xfId="1" quotePrefix="1" applyFont="1" applyBorder="1" applyAlignment="1">
      <alignment horizontal="left"/>
    </xf>
    <xf numFmtId="43" fontId="1" fillId="0" borderId="0" xfId="1" applyFont="1" applyBorder="1" applyAlignment="1">
      <alignment horizontal="left"/>
    </xf>
    <xf numFmtId="43" fontId="1" fillId="0" borderId="6" xfId="1" applyFont="1" applyBorder="1" applyAlignment="1">
      <alignment horizontal="left"/>
    </xf>
    <xf numFmtId="166" fontId="1" fillId="0" borderId="7" xfId="1" applyNumberFormat="1" applyFont="1" applyFill="1" applyBorder="1" applyAlignment="1" applyProtection="1">
      <alignment horizontal="right"/>
      <protection locked="0"/>
    </xf>
    <xf numFmtId="43" fontId="1" fillId="0" borderId="0" xfId="1" applyFont="1" applyBorder="1" applyAlignment="1">
      <alignment horizontal="center"/>
    </xf>
    <xf numFmtId="43" fontId="1" fillId="0" borderId="5" xfId="1" applyFont="1" applyBorder="1" applyAlignment="1">
      <alignment horizontal="left" indent="1"/>
    </xf>
    <xf numFmtId="43" fontId="1" fillId="0" borderId="0" xfId="1" applyFont="1" applyBorder="1" applyAlignment="1">
      <alignment horizontal="left" indent="1"/>
    </xf>
    <xf numFmtId="43" fontId="1" fillId="0" borderId="6" xfId="1" applyFont="1" applyBorder="1" applyAlignment="1">
      <alignment horizontal="left" indent="1"/>
    </xf>
    <xf numFmtId="43" fontId="1" fillId="0" borderId="5" xfId="1" applyFont="1" applyBorder="1" applyAlignment="1">
      <alignment horizontal="left" indent="2"/>
    </xf>
    <xf numFmtId="44" fontId="1" fillId="0" borderId="7" xfId="2" applyFont="1" applyFill="1" applyBorder="1" applyAlignment="1" applyProtection="1">
      <alignment horizontal="right"/>
      <protection locked="0"/>
    </xf>
    <xf numFmtId="8" fontId="1" fillId="0" borderId="7" xfId="2" applyNumberFormat="1" applyFont="1" applyFill="1" applyBorder="1" applyAlignment="1" applyProtection="1">
      <alignment horizontal="right"/>
      <protection locked="0"/>
    </xf>
    <xf numFmtId="43" fontId="1" fillId="0" borderId="7" xfId="1" applyFont="1" applyFill="1" applyBorder="1" applyAlignment="1" applyProtection="1">
      <alignment horizontal="right"/>
      <protection locked="0"/>
    </xf>
    <xf numFmtId="43" fontId="1" fillId="0" borderId="9" xfId="1" applyFont="1" applyBorder="1" applyAlignment="1">
      <alignment horizontal="left" indent="2"/>
    </xf>
    <xf numFmtId="43" fontId="1" fillId="0" borderId="10" xfId="1" applyFont="1" applyBorder="1" applyAlignment="1">
      <alignment horizontal="left" indent="1"/>
    </xf>
    <xf numFmtId="43" fontId="1" fillId="0" borderId="11" xfId="1" applyFont="1" applyBorder="1" applyAlignment="1">
      <alignment horizontal="left" indent="1"/>
    </xf>
    <xf numFmtId="165" fontId="1" fillId="0" borderId="4" xfId="2" applyNumberFormat="1" applyFont="1" applyFill="1" applyBorder="1" applyAlignment="1" applyProtection="1">
      <alignment horizontal="right"/>
      <protection locked="0"/>
    </xf>
    <xf numFmtId="0" fontId="1" fillId="0" borderId="0" xfId="3"/>
    <xf numFmtId="0" fontId="3" fillId="0" borderId="0" xfId="3" applyFont="1" applyBorder="1"/>
    <xf numFmtId="0" fontId="1" fillId="0" borderId="0" xfId="3" applyFont="1" applyFill="1" applyBorder="1"/>
    <xf numFmtId="164" fontId="4" fillId="2" borderId="4" xfId="3" applyNumberFormat="1" applyFont="1" applyFill="1" applyBorder="1" applyAlignment="1">
      <alignment horizontal="center"/>
    </xf>
    <xf numFmtId="14" fontId="4" fillId="0" borderId="4" xfId="3" applyNumberFormat="1" applyFont="1" applyFill="1" applyBorder="1" applyAlignment="1">
      <alignment horizontal="center"/>
    </xf>
    <xf numFmtId="166" fontId="1" fillId="0" borderId="7" xfId="1" applyNumberFormat="1" applyFont="1" applyFill="1" applyBorder="1"/>
    <xf numFmtId="166" fontId="1" fillId="0" borderId="8" xfId="1" applyNumberFormat="1" applyFont="1" applyFill="1" applyBorder="1"/>
    <xf numFmtId="164" fontId="1" fillId="2" borderId="8" xfId="3" applyNumberFormat="1" applyFont="1" applyFill="1" applyBorder="1" applyAlignment="1">
      <alignment horizontal="center"/>
    </xf>
    <xf numFmtId="166" fontId="1" fillId="0" borderId="7" xfId="1" applyNumberFormat="1" applyFont="1" applyFill="1" applyBorder="1" applyAlignment="1" applyProtection="1">
      <alignment horizontal="right"/>
      <protection locked="0"/>
    </xf>
    <xf numFmtId="165" fontId="1" fillId="0" borderId="7" xfId="2" applyNumberFormat="1" applyFont="1" applyFill="1" applyBorder="1" applyAlignment="1" applyProtection="1">
      <alignment horizontal="right"/>
      <protection locked="0"/>
    </xf>
    <xf numFmtId="165" fontId="1" fillId="0" borderId="4" xfId="2" applyNumberFormat="1" applyFont="1" applyFill="1" applyBorder="1" applyAlignment="1" applyProtection="1">
      <alignment horizontal="right"/>
      <protection locked="0"/>
    </xf>
    <xf numFmtId="164" fontId="1" fillId="2" borderId="4" xfId="3" applyNumberFormat="1" applyFont="1" applyFill="1" applyBorder="1" applyAlignment="1">
      <alignment horizontal="center"/>
    </xf>
    <xf numFmtId="43" fontId="1" fillId="0" borderId="7" xfId="1" applyFont="1" applyFill="1" applyBorder="1" applyAlignment="1" applyProtection="1">
      <alignment horizontal="right"/>
      <protection locked="0"/>
    </xf>
    <xf numFmtId="165" fontId="1" fillId="0" borderId="4" xfId="2" applyNumberFormat="1" applyFont="1" applyFill="1" applyBorder="1"/>
    <xf numFmtId="8" fontId="1" fillId="0" borderId="7" xfId="2" applyNumberFormat="1" applyFont="1" applyFill="1" applyBorder="1" applyAlignment="1" applyProtection="1">
      <alignment horizontal="right"/>
      <protection locked="0"/>
    </xf>
    <xf numFmtId="14" fontId="4" fillId="0" borderId="4" xfId="3" applyNumberFormat="1" applyFont="1" applyBorder="1" applyAlignment="1">
      <alignment horizontal="center"/>
    </xf>
    <xf numFmtId="164" fontId="1" fillId="2" borderId="4" xfId="3" applyNumberFormat="1" applyFill="1" applyBorder="1" applyAlignment="1">
      <alignment horizontal="center"/>
    </xf>
    <xf numFmtId="165" fontId="1" fillId="0" borderId="7" xfId="2" applyNumberFormat="1" applyBorder="1" applyAlignment="1" applyProtection="1">
      <alignment horizontal="right"/>
      <protection locked="0"/>
    </xf>
    <xf numFmtId="166" fontId="1" fillId="0" borderId="7" xfId="1" applyNumberFormat="1" applyBorder="1"/>
    <xf numFmtId="166" fontId="1" fillId="0" borderId="8" xfId="1" applyNumberFormat="1" applyBorder="1"/>
    <xf numFmtId="165" fontId="1" fillId="0" borderId="4" xfId="2" applyNumberFormat="1" applyBorder="1"/>
    <xf numFmtId="164" fontId="1" fillId="2" borderId="8" xfId="3" applyNumberFormat="1" applyFill="1" applyBorder="1" applyAlignment="1">
      <alignment horizontal="center"/>
    </xf>
    <xf numFmtId="166" fontId="1" fillId="0" borderId="7" xfId="1" applyNumberFormat="1" applyBorder="1" applyAlignment="1" applyProtection="1">
      <alignment horizontal="right"/>
      <protection locked="0"/>
    </xf>
    <xf numFmtId="8" fontId="1" fillId="0" borderId="7" xfId="2" applyNumberFormat="1" applyBorder="1" applyAlignment="1" applyProtection="1">
      <alignment horizontal="right"/>
      <protection locked="0"/>
    </xf>
    <xf numFmtId="43" fontId="1" fillId="0" borderId="7" xfId="1" applyBorder="1" applyAlignment="1" applyProtection="1">
      <alignment horizontal="right"/>
      <protection locked="0"/>
    </xf>
    <xf numFmtId="165" fontId="1" fillId="0" borderId="4" xfId="2" applyNumberFormat="1" applyBorder="1" applyAlignment="1" applyProtection="1">
      <alignment horizontal="right"/>
      <protection locked="0"/>
    </xf>
  </cellXfs>
  <cellStyles count="3628">
    <cellStyle name="Background" xfId="569" xr:uid="{00000000-0005-0000-0000-000000000000}"/>
    <cellStyle name="BLACK" xfId="235" xr:uid="{00000000-0005-0000-0000-000001000000}"/>
    <cellStyle name="Blue" xfId="570" xr:uid="{00000000-0005-0000-0000-000002000000}"/>
    <cellStyle name="Border Heavy" xfId="236" xr:uid="{00000000-0005-0000-0000-000003000000}"/>
    <cellStyle name="Border Thin" xfId="237" xr:uid="{00000000-0005-0000-0000-000004000000}"/>
    <cellStyle name="Border Thin 2" xfId="238" xr:uid="{00000000-0005-0000-0000-000005000000}"/>
    <cellStyle name="Border Thin 2 2" xfId="239" xr:uid="{00000000-0005-0000-0000-000006000000}"/>
    <cellStyle name="Border Thin 3" xfId="240" xr:uid="{00000000-0005-0000-0000-000007000000}"/>
    <cellStyle name="Border Thin 3 2" xfId="241" xr:uid="{00000000-0005-0000-0000-000008000000}"/>
    <cellStyle name="Border Thin 4" xfId="242" xr:uid="{00000000-0005-0000-0000-000009000000}"/>
    <cellStyle name="Border Thin 4 2" xfId="243" xr:uid="{00000000-0005-0000-0000-00000A000000}"/>
    <cellStyle name="Border Thin 5" xfId="244" xr:uid="{00000000-0005-0000-0000-00000B000000}"/>
    <cellStyle name="Bottom bold border" xfId="4" xr:uid="{00000000-0005-0000-0000-00000C000000}"/>
    <cellStyle name="Bottom single border" xfId="5" xr:uid="{00000000-0005-0000-0000-00000D000000}"/>
    <cellStyle name="Bottom single border 2" xfId="245" xr:uid="{00000000-0005-0000-0000-00000E000000}"/>
    <cellStyle name="BPchg" xfId="571" xr:uid="{00000000-0005-0000-0000-00000F000000}"/>
    <cellStyle name="BPChgB" xfId="572" xr:uid="{00000000-0005-0000-0000-000010000000}"/>
    <cellStyle name="BPchgStd" xfId="573" xr:uid="{00000000-0005-0000-0000-000011000000}"/>
    <cellStyle name="CatTitle" xfId="574" xr:uid="{00000000-0005-0000-0000-000012000000}"/>
    <cellStyle name="CatTotal" xfId="575" xr:uid="{00000000-0005-0000-0000-000013000000}"/>
    <cellStyle name="ColHide" xfId="576" xr:uid="{00000000-0005-0000-0000-000014000000}"/>
    <cellStyle name="ColShow" xfId="577" xr:uid="{00000000-0005-0000-0000-000015000000}"/>
    <cellStyle name="Comma" xfId="1" builtinId="3"/>
    <cellStyle name="Comma 0" xfId="578" xr:uid="{00000000-0005-0000-0000-000017000000}"/>
    <cellStyle name="Comma 10" xfId="1074" xr:uid="{00000000-0005-0000-0000-000018000000}"/>
    <cellStyle name="Comma 10 2" xfId="1922" xr:uid="{00000000-0005-0000-0000-000019000000}"/>
    <cellStyle name="Comma 10 2 2" xfId="3620" xr:uid="{00000000-0005-0000-0000-00001A000000}"/>
    <cellStyle name="Comma 10 3" xfId="2773" xr:uid="{00000000-0005-0000-0000-00001B000000}"/>
    <cellStyle name="Comma 16" xfId="1073" xr:uid="{00000000-0005-0000-0000-00001C000000}"/>
    <cellStyle name="Comma 16 2" xfId="1921" xr:uid="{00000000-0005-0000-0000-00001D000000}"/>
    <cellStyle name="Comma 16 2 2" xfId="3619" xr:uid="{00000000-0005-0000-0000-00001E000000}"/>
    <cellStyle name="Comma 16 3" xfId="2772" xr:uid="{00000000-0005-0000-0000-00001F000000}"/>
    <cellStyle name="Comma 2" xfId="20" xr:uid="{00000000-0005-0000-0000-000020000000}"/>
    <cellStyle name="Comma 2 10" xfId="1083" xr:uid="{00000000-0005-0000-0000-000021000000}"/>
    <cellStyle name="Comma 2 10 2" xfId="2781" xr:uid="{00000000-0005-0000-0000-000022000000}"/>
    <cellStyle name="Comma 2 11" xfId="1934" xr:uid="{00000000-0005-0000-0000-000023000000}"/>
    <cellStyle name="Comma 2 2" xfId="28" xr:uid="{00000000-0005-0000-0000-000024000000}"/>
    <cellStyle name="Comma 2 2 2" xfId="60" xr:uid="{00000000-0005-0000-0000-000025000000}"/>
    <cellStyle name="Comma 2 2 2 2" xfId="77" xr:uid="{00000000-0005-0000-0000-000026000000}"/>
    <cellStyle name="Comma 2 2 2 2 2" xfId="184" xr:uid="{00000000-0005-0000-0000-000027000000}"/>
    <cellStyle name="Comma 2 2 2 2 2 2" xfId="507" xr:uid="{00000000-0005-0000-0000-000028000000}"/>
    <cellStyle name="Comma 2 2 2 2 2 2 2" xfId="1005" xr:uid="{00000000-0005-0000-0000-000029000000}"/>
    <cellStyle name="Comma 2 2 2 2 2 2 2 2" xfId="1867" xr:uid="{00000000-0005-0000-0000-00002A000000}"/>
    <cellStyle name="Comma 2 2 2 2 2 2 2 2 2" xfId="3565" xr:uid="{00000000-0005-0000-0000-00002B000000}"/>
    <cellStyle name="Comma 2 2 2 2 2 2 2 3" xfId="2718" xr:uid="{00000000-0005-0000-0000-00002C000000}"/>
    <cellStyle name="Comma 2 2 2 2 2 2 3" xfId="1442" xr:uid="{00000000-0005-0000-0000-00002D000000}"/>
    <cellStyle name="Comma 2 2 2 2 2 2 3 2" xfId="3140" xr:uid="{00000000-0005-0000-0000-00002E000000}"/>
    <cellStyle name="Comma 2 2 2 2 2 2 4" xfId="2293" xr:uid="{00000000-0005-0000-0000-00002F000000}"/>
    <cellStyle name="Comma 2 2 2 2 2 3" xfId="795" xr:uid="{00000000-0005-0000-0000-000030000000}"/>
    <cellStyle name="Comma 2 2 2 2 2 3 2" xfId="1660" xr:uid="{00000000-0005-0000-0000-000031000000}"/>
    <cellStyle name="Comma 2 2 2 2 2 3 2 2" xfId="3358" xr:uid="{00000000-0005-0000-0000-000032000000}"/>
    <cellStyle name="Comma 2 2 2 2 2 3 3" xfId="2511" xr:uid="{00000000-0005-0000-0000-000033000000}"/>
    <cellStyle name="Comma 2 2 2 2 2 4" xfId="1234" xr:uid="{00000000-0005-0000-0000-000034000000}"/>
    <cellStyle name="Comma 2 2 2 2 2 4 2" xfId="2932" xr:uid="{00000000-0005-0000-0000-000035000000}"/>
    <cellStyle name="Comma 2 2 2 2 2 5" xfId="2085" xr:uid="{00000000-0005-0000-0000-000036000000}"/>
    <cellStyle name="Comma 2 2 2 2 3" xfId="406" xr:uid="{00000000-0005-0000-0000-000037000000}"/>
    <cellStyle name="Comma 2 2 2 2 3 2" xfId="904" xr:uid="{00000000-0005-0000-0000-000038000000}"/>
    <cellStyle name="Comma 2 2 2 2 3 2 2" xfId="1766" xr:uid="{00000000-0005-0000-0000-000039000000}"/>
    <cellStyle name="Comma 2 2 2 2 3 2 2 2" xfId="3464" xr:uid="{00000000-0005-0000-0000-00003A000000}"/>
    <cellStyle name="Comma 2 2 2 2 3 2 3" xfId="2617" xr:uid="{00000000-0005-0000-0000-00003B000000}"/>
    <cellStyle name="Comma 2 2 2 2 3 3" xfId="1341" xr:uid="{00000000-0005-0000-0000-00003C000000}"/>
    <cellStyle name="Comma 2 2 2 2 3 3 2" xfId="3039" xr:uid="{00000000-0005-0000-0000-00003D000000}"/>
    <cellStyle name="Comma 2 2 2 2 3 4" xfId="2192" xr:uid="{00000000-0005-0000-0000-00003E000000}"/>
    <cellStyle name="Comma 2 2 2 2 4" xfId="694" xr:uid="{00000000-0005-0000-0000-00003F000000}"/>
    <cellStyle name="Comma 2 2 2 2 4 2" xfId="1559" xr:uid="{00000000-0005-0000-0000-000040000000}"/>
    <cellStyle name="Comma 2 2 2 2 4 2 2" xfId="3257" xr:uid="{00000000-0005-0000-0000-000041000000}"/>
    <cellStyle name="Comma 2 2 2 2 4 3" xfId="2410" xr:uid="{00000000-0005-0000-0000-000042000000}"/>
    <cellStyle name="Comma 2 2 2 2 5" xfId="1133" xr:uid="{00000000-0005-0000-0000-000043000000}"/>
    <cellStyle name="Comma 2 2 2 2 5 2" xfId="2831" xr:uid="{00000000-0005-0000-0000-000044000000}"/>
    <cellStyle name="Comma 2 2 2 2 6" xfId="1984" xr:uid="{00000000-0005-0000-0000-000045000000}"/>
    <cellStyle name="Comma 2 2 2 3" xfId="167" xr:uid="{00000000-0005-0000-0000-000046000000}"/>
    <cellStyle name="Comma 2 2 2 3 2" xfId="490" xr:uid="{00000000-0005-0000-0000-000047000000}"/>
    <cellStyle name="Comma 2 2 2 3 2 2" xfId="988" xr:uid="{00000000-0005-0000-0000-000048000000}"/>
    <cellStyle name="Comma 2 2 2 3 2 2 2" xfId="1850" xr:uid="{00000000-0005-0000-0000-000049000000}"/>
    <cellStyle name="Comma 2 2 2 3 2 2 2 2" xfId="3548" xr:uid="{00000000-0005-0000-0000-00004A000000}"/>
    <cellStyle name="Comma 2 2 2 3 2 2 3" xfId="2701" xr:uid="{00000000-0005-0000-0000-00004B000000}"/>
    <cellStyle name="Comma 2 2 2 3 2 3" xfId="1425" xr:uid="{00000000-0005-0000-0000-00004C000000}"/>
    <cellStyle name="Comma 2 2 2 3 2 3 2" xfId="3123" xr:uid="{00000000-0005-0000-0000-00004D000000}"/>
    <cellStyle name="Comma 2 2 2 3 2 4" xfId="2276" xr:uid="{00000000-0005-0000-0000-00004E000000}"/>
    <cellStyle name="Comma 2 2 2 3 3" xfId="778" xr:uid="{00000000-0005-0000-0000-00004F000000}"/>
    <cellStyle name="Comma 2 2 2 3 3 2" xfId="1643" xr:uid="{00000000-0005-0000-0000-000050000000}"/>
    <cellStyle name="Comma 2 2 2 3 3 2 2" xfId="3341" xr:uid="{00000000-0005-0000-0000-000051000000}"/>
    <cellStyle name="Comma 2 2 2 3 3 3" xfId="2494" xr:uid="{00000000-0005-0000-0000-000052000000}"/>
    <cellStyle name="Comma 2 2 2 3 4" xfId="1217" xr:uid="{00000000-0005-0000-0000-000053000000}"/>
    <cellStyle name="Comma 2 2 2 3 4 2" xfId="2915" xr:uid="{00000000-0005-0000-0000-000054000000}"/>
    <cellStyle name="Comma 2 2 2 3 5" xfId="2068" xr:uid="{00000000-0005-0000-0000-000055000000}"/>
    <cellStyle name="Comma 2 2 2 4" xfId="389" xr:uid="{00000000-0005-0000-0000-000056000000}"/>
    <cellStyle name="Comma 2 2 2 4 2" xfId="887" xr:uid="{00000000-0005-0000-0000-000057000000}"/>
    <cellStyle name="Comma 2 2 2 4 2 2" xfId="1749" xr:uid="{00000000-0005-0000-0000-000058000000}"/>
    <cellStyle name="Comma 2 2 2 4 2 2 2" xfId="3447" xr:uid="{00000000-0005-0000-0000-000059000000}"/>
    <cellStyle name="Comma 2 2 2 4 2 3" xfId="2600" xr:uid="{00000000-0005-0000-0000-00005A000000}"/>
    <cellStyle name="Comma 2 2 2 4 3" xfId="1324" xr:uid="{00000000-0005-0000-0000-00005B000000}"/>
    <cellStyle name="Comma 2 2 2 4 3 2" xfId="3022" xr:uid="{00000000-0005-0000-0000-00005C000000}"/>
    <cellStyle name="Comma 2 2 2 4 4" xfId="2175" xr:uid="{00000000-0005-0000-0000-00005D000000}"/>
    <cellStyle name="Comma 2 2 2 5" xfId="580" xr:uid="{00000000-0005-0000-0000-00005E000000}"/>
    <cellStyle name="Comma 2 2 2 5 2" xfId="1500" xr:uid="{00000000-0005-0000-0000-00005F000000}"/>
    <cellStyle name="Comma 2 2 2 5 2 2" xfId="3198" xr:uid="{00000000-0005-0000-0000-000060000000}"/>
    <cellStyle name="Comma 2 2 2 5 3" xfId="2351" xr:uid="{00000000-0005-0000-0000-000061000000}"/>
    <cellStyle name="Comma 2 2 2 6" xfId="1116" xr:uid="{00000000-0005-0000-0000-000062000000}"/>
    <cellStyle name="Comma 2 2 2 6 2" xfId="2814" xr:uid="{00000000-0005-0000-0000-000063000000}"/>
    <cellStyle name="Comma 2 2 2 7" xfId="1967" xr:uid="{00000000-0005-0000-0000-000064000000}"/>
    <cellStyle name="Comma 2 2 3" xfId="76" xr:uid="{00000000-0005-0000-0000-000065000000}"/>
    <cellStyle name="Comma 2 2 3 2" xfId="183" xr:uid="{00000000-0005-0000-0000-000066000000}"/>
    <cellStyle name="Comma 2 2 3 2 2" xfId="506" xr:uid="{00000000-0005-0000-0000-000067000000}"/>
    <cellStyle name="Comma 2 2 3 2 2 2" xfId="1004" xr:uid="{00000000-0005-0000-0000-000068000000}"/>
    <cellStyle name="Comma 2 2 3 2 2 2 2" xfId="1866" xr:uid="{00000000-0005-0000-0000-000069000000}"/>
    <cellStyle name="Comma 2 2 3 2 2 2 2 2" xfId="3564" xr:uid="{00000000-0005-0000-0000-00006A000000}"/>
    <cellStyle name="Comma 2 2 3 2 2 2 3" xfId="2717" xr:uid="{00000000-0005-0000-0000-00006B000000}"/>
    <cellStyle name="Comma 2 2 3 2 2 3" xfId="1441" xr:uid="{00000000-0005-0000-0000-00006C000000}"/>
    <cellStyle name="Comma 2 2 3 2 2 3 2" xfId="3139" xr:uid="{00000000-0005-0000-0000-00006D000000}"/>
    <cellStyle name="Comma 2 2 3 2 2 4" xfId="2292" xr:uid="{00000000-0005-0000-0000-00006E000000}"/>
    <cellStyle name="Comma 2 2 3 2 3" xfId="794" xr:uid="{00000000-0005-0000-0000-00006F000000}"/>
    <cellStyle name="Comma 2 2 3 2 3 2" xfId="1659" xr:uid="{00000000-0005-0000-0000-000070000000}"/>
    <cellStyle name="Comma 2 2 3 2 3 2 2" xfId="3357" xr:uid="{00000000-0005-0000-0000-000071000000}"/>
    <cellStyle name="Comma 2 2 3 2 3 3" xfId="2510" xr:uid="{00000000-0005-0000-0000-000072000000}"/>
    <cellStyle name="Comma 2 2 3 2 4" xfId="1233" xr:uid="{00000000-0005-0000-0000-000073000000}"/>
    <cellStyle name="Comma 2 2 3 2 4 2" xfId="2931" xr:uid="{00000000-0005-0000-0000-000074000000}"/>
    <cellStyle name="Comma 2 2 3 2 5" xfId="2084" xr:uid="{00000000-0005-0000-0000-000075000000}"/>
    <cellStyle name="Comma 2 2 3 3" xfId="405" xr:uid="{00000000-0005-0000-0000-000076000000}"/>
    <cellStyle name="Comma 2 2 3 3 2" xfId="903" xr:uid="{00000000-0005-0000-0000-000077000000}"/>
    <cellStyle name="Comma 2 2 3 3 2 2" xfId="1765" xr:uid="{00000000-0005-0000-0000-000078000000}"/>
    <cellStyle name="Comma 2 2 3 3 2 2 2" xfId="3463" xr:uid="{00000000-0005-0000-0000-000079000000}"/>
    <cellStyle name="Comma 2 2 3 3 2 3" xfId="2616" xr:uid="{00000000-0005-0000-0000-00007A000000}"/>
    <cellStyle name="Comma 2 2 3 3 3" xfId="1340" xr:uid="{00000000-0005-0000-0000-00007B000000}"/>
    <cellStyle name="Comma 2 2 3 3 3 2" xfId="3038" xr:uid="{00000000-0005-0000-0000-00007C000000}"/>
    <cellStyle name="Comma 2 2 3 3 4" xfId="2191" xr:uid="{00000000-0005-0000-0000-00007D000000}"/>
    <cellStyle name="Comma 2 2 3 4" xfId="693" xr:uid="{00000000-0005-0000-0000-00007E000000}"/>
    <cellStyle name="Comma 2 2 3 4 2" xfId="1558" xr:uid="{00000000-0005-0000-0000-00007F000000}"/>
    <cellStyle name="Comma 2 2 3 4 2 2" xfId="3256" xr:uid="{00000000-0005-0000-0000-000080000000}"/>
    <cellStyle name="Comma 2 2 3 4 3" xfId="2409" xr:uid="{00000000-0005-0000-0000-000081000000}"/>
    <cellStyle name="Comma 2 2 3 5" xfId="1132" xr:uid="{00000000-0005-0000-0000-000082000000}"/>
    <cellStyle name="Comma 2 2 3 5 2" xfId="2830" xr:uid="{00000000-0005-0000-0000-000083000000}"/>
    <cellStyle name="Comma 2 2 3 6" xfId="1983" xr:uid="{00000000-0005-0000-0000-000084000000}"/>
    <cellStyle name="Comma 2 2 4" xfId="139" xr:uid="{00000000-0005-0000-0000-000085000000}"/>
    <cellStyle name="Comma 2 2 4 2" xfId="465" xr:uid="{00000000-0005-0000-0000-000086000000}"/>
    <cellStyle name="Comma 2 2 4 2 2" xfId="963" xr:uid="{00000000-0005-0000-0000-000087000000}"/>
    <cellStyle name="Comma 2 2 4 2 2 2" xfId="1825" xr:uid="{00000000-0005-0000-0000-000088000000}"/>
    <cellStyle name="Comma 2 2 4 2 2 2 2" xfId="3523" xr:uid="{00000000-0005-0000-0000-000089000000}"/>
    <cellStyle name="Comma 2 2 4 2 2 3" xfId="2676" xr:uid="{00000000-0005-0000-0000-00008A000000}"/>
    <cellStyle name="Comma 2 2 4 2 3" xfId="1400" xr:uid="{00000000-0005-0000-0000-00008B000000}"/>
    <cellStyle name="Comma 2 2 4 2 3 2" xfId="3098" xr:uid="{00000000-0005-0000-0000-00008C000000}"/>
    <cellStyle name="Comma 2 2 4 2 4" xfId="2251" xr:uid="{00000000-0005-0000-0000-00008D000000}"/>
    <cellStyle name="Comma 2 2 4 3" xfId="753" xr:uid="{00000000-0005-0000-0000-00008E000000}"/>
    <cellStyle name="Comma 2 2 4 3 2" xfId="1618" xr:uid="{00000000-0005-0000-0000-00008F000000}"/>
    <cellStyle name="Comma 2 2 4 3 2 2" xfId="3316" xr:uid="{00000000-0005-0000-0000-000090000000}"/>
    <cellStyle name="Comma 2 2 4 3 3" xfId="2469" xr:uid="{00000000-0005-0000-0000-000091000000}"/>
    <cellStyle name="Comma 2 2 4 4" xfId="1192" xr:uid="{00000000-0005-0000-0000-000092000000}"/>
    <cellStyle name="Comma 2 2 4 4 2" xfId="2890" xr:uid="{00000000-0005-0000-0000-000093000000}"/>
    <cellStyle name="Comma 2 2 4 5" xfId="2043" xr:uid="{00000000-0005-0000-0000-000094000000}"/>
    <cellStyle name="Comma 2 2 5" xfId="364" xr:uid="{00000000-0005-0000-0000-000095000000}"/>
    <cellStyle name="Comma 2 2 5 2" xfId="862" xr:uid="{00000000-0005-0000-0000-000096000000}"/>
    <cellStyle name="Comma 2 2 5 2 2" xfId="1724" xr:uid="{00000000-0005-0000-0000-000097000000}"/>
    <cellStyle name="Comma 2 2 5 2 2 2" xfId="3422" xr:uid="{00000000-0005-0000-0000-000098000000}"/>
    <cellStyle name="Comma 2 2 5 2 3" xfId="2575" xr:uid="{00000000-0005-0000-0000-000099000000}"/>
    <cellStyle name="Comma 2 2 5 3" xfId="1299" xr:uid="{00000000-0005-0000-0000-00009A000000}"/>
    <cellStyle name="Comma 2 2 5 3 2" xfId="2997" xr:uid="{00000000-0005-0000-0000-00009B000000}"/>
    <cellStyle name="Comma 2 2 5 4" xfId="2150" xr:uid="{00000000-0005-0000-0000-00009C000000}"/>
    <cellStyle name="Comma 2 2 6" xfId="579" xr:uid="{00000000-0005-0000-0000-00009D000000}"/>
    <cellStyle name="Comma 2 2 6 2" xfId="1499" xr:uid="{00000000-0005-0000-0000-00009E000000}"/>
    <cellStyle name="Comma 2 2 6 2 2" xfId="3197" xr:uid="{00000000-0005-0000-0000-00009F000000}"/>
    <cellStyle name="Comma 2 2 6 3" xfId="2350" xr:uid="{00000000-0005-0000-0000-0000A0000000}"/>
    <cellStyle name="Comma 2 2 7" xfId="1091" xr:uid="{00000000-0005-0000-0000-0000A1000000}"/>
    <cellStyle name="Comma 2 2 7 2" xfId="2789" xr:uid="{00000000-0005-0000-0000-0000A2000000}"/>
    <cellStyle name="Comma 2 2 8" xfId="1942" xr:uid="{00000000-0005-0000-0000-0000A3000000}"/>
    <cellStyle name="Comma 2 3" xfId="34" xr:uid="{00000000-0005-0000-0000-0000A4000000}"/>
    <cellStyle name="Comma 2 3 2" xfId="66" xr:uid="{00000000-0005-0000-0000-0000A5000000}"/>
    <cellStyle name="Comma 2 3 2 2" xfId="79" xr:uid="{00000000-0005-0000-0000-0000A6000000}"/>
    <cellStyle name="Comma 2 3 2 2 2" xfId="186" xr:uid="{00000000-0005-0000-0000-0000A7000000}"/>
    <cellStyle name="Comma 2 3 2 2 2 2" xfId="509" xr:uid="{00000000-0005-0000-0000-0000A8000000}"/>
    <cellStyle name="Comma 2 3 2 2 2 2 2" xfId="1007" xr:uid="{00000000-0005-0000-0000-0000A9000000}"/>
    <cellStyle name="Comma 2 3 2 2 2 2 2 2" xfId="1869" xr:uid="{00000000-0005-0000-0000-0000AA000000}"/>
    <cellStyle name="Comma 2 3 2 2 2 2 2 2 2" xfId="3567" xr:uid="{00000000-0005-0000-0000-0000AB000000}"/>
    <cellStyle name="Comma 2 3 2 2 2 2 2 3" xfId="2720" xr:uid="{00000000-0005-0000-0000-0000AC000000}"/>
    <cellStyle name="Comma 2 3 2 2 2 2 3" xfId="1444" xr:uid="{00000000-0005-0000-0000-0000AD000000}"/>
    <cellStyle name="Comma 2 3 2 2 2 2 3 2" xfId="3142" xr:uid="{00000000-0005-0000-0000-0000AE000000}"/>
    <cellStyle name="Comma 2 3 2 2 2 2 4" xfId="2295" xr:uid="{00000000-0005-0000-0000-0000AF000000}"/>
    <cellStyle name="Comma 2 3 2 2 2 3" xfId="797" xr:uid="{00000000-0005-0000-0000-0000B0000000}"/>
    <cellStyle name="Comma 2 3 2 2 2 3 2" xfId="1662" xr:uid="{00000000-0005-0000-0000-0000B1000000}"/>
    <cellStyle name="Comma 2 3 2 2 2 3 2 2" xfId="3360" xr:uid="{00000000-0005-0000-0000-0000B2000000}"/>
    <cellStyle name="Comma 2 3 2 2 2 3 3" xfId="2513" xr:uid="{00000000-0005-0000-0000-0000B3000000}"/>
    <cellStyle name="Comma 2 3 2 2 2 4" xfId="1236" xr:uid="{00000000-0005-0000-0000-0000B4000000}"/>
    <cellStyle name="Comma 2 3 2 2 2 4 2" xfId="2934" xr:uid="{00000000-0005-0000-0000-0000B5000000}"/>
    <cellStyle name="Comma 2 3 2 2 2 5" xfId="2087" xr:uid="{00000000-0005-0000-0000-0000B6000000}"/>
    <cellStyle name="Comma 2 3 2 2 3" xfId="408" xr:uid="{00000000-0005-0000-0000-0000B7000000}"/>
    <cellStyle name="Comma 2 3 2 2 3 2" xfId="906" xr:uid="{00000000-0005-0000-0000-0000B8000000}"/>
    <cellStyle name="Comma 2 3 2 2 3 2 2" xfId="1768" xr:uid="{00000000-0005-0000-0000-0000B9000000}"/>
    <cellStyle name="Comma 2 3 2 2 3 2 2 2" xfId="3466" xr:uid="{00000000-0005-0000-0000-0000BA000000}"/>
    <cellStyle name="Comma 2 3 2 2 3 2 3" xfId="2619" xr:uid="{00000000-0005-0000-0000-0000BB000000}"/>
    <cellStyle name="Comma 2 3 2 2 3 3" xfId="1343" xr:uid="{00000000-0005-0000-0000-0000BC000000}"/>
    <cellStyle name="Comma 2 3 2 2 3 3 2" xfId="3041" xr:uid="{00000000-0005-0000-0000-0000BD000000}"/>
    <cellStyle name="Comma 2 3 2 2 3 4" xfId="2194" xr:uid="{00000000-0005-0000-0000-0000BE000000}"/>
    <cellStyle name="Comma 2 3 2 2 4" xfId="696" xr:uid="{00000000-0005-0000-0000-0000BF000000}"/>
    <cellStyle name="Comma 2 3 2 2 4 2" xfId="1561" xr:uid="{00000000-0005-0000-0000-0000C0000000}"/>
    <cellStyle name="Comma 2 3 2 2 4 2 2" xfId="3259" xr:uid="{00000000-0005-0000-0000-0000C1000000}"/>
    <cellStyle name="Comma 2 3 2 2 4 3" xfId="2412" xr:uid="{00000000-0005-0000-0000-0000C2000000}"/>
    <cellStyle name="Comma 2 3 2 2 5" xfId="1135" xr:uid="{00000000-0005-0000-0000-0000C3000000}"/>
    <cellStyle name="Comma 2 3 2 2 5 2" xfId="2833" xr:uid="{00000000-0005-0000-0000-0000C4000000}"/>
    <cellStyle name="Comma 2 3 2 2 6" xfId="1986" xr:uid="{00000000-0005-0000-0000-0000C5000000}"/>
    <cellStyle name="Comma 2 3 2 3" xfId="173" xr:uid="{00000000-0005-0000-0000-0000C6000000}"/>
    <cellStyle name="Comma 2 3 2 3 2" xfId="496" xr:uid="{00000000-0005-0000-0000-0000C7000000}"/>
    <cellStyle name="Comma 2 3 2 3 2 2" xfId="994" xr:uid="{00000000-0005-0000-0000-0000C8000000}"/>
    <cellStyle name="Comma 2 3 2 3 2 2 2" xfId="1856" xr:uid="{00000000-0005-0000-0000-0000C9000000}"/>
    <cellStyle name="Comma 2 3 2 3 2 2 2 2" xfId="3554" xr:uid="{00000000-0005-0000-0000-0000CA000000}"/>
    <cellStyle name="Comma 2 3 2 3 2 2 3" xfId="2707" xr:uid="{00000000-0005-0000-0000-0000CB000000}"/>
    <cellStyle name="Comma 2 3 2 3 2 3" xfId="1431" xr:uid="{00000000-0005-0000-0000-0000CC000000}"/>
    <cellStyle name="Comma 2 3 2 3 2 3 2" xfId="3129" xr:uid="{00000000-0005-0000-0000-0000CD000000}"/>
    <cellStyle name="Comma 2 3 2 3 2 4" xfId="2282" xr:uid="{00000000-0005-0000-0000-0000CE000000}"/>
    <cellStyle name="Comma 2 3 2 3 3" xfId="784" xr:uid="{00000000-0005-0000-0000-0000CF000000}"/>
    <cellStyle name="Comma 2 3 2 3 3 2" xfId="1649" xr:uid="{00000000-0005-0000-0000-0000D0000000}"/>
    <cellStyle name="Comma 2 3 2 3 3 2 2" xfId="3347" xr:uid="{00000000-0005-0000-0000-0000D1000000}"/>
    <cellStyle name="Comma 2 3 2 3 3 3" xfId="2500" xr:uid="{00000000-0005-0000-0000-0000D2000000}"/>
    <cellStyle name="Comma 2 3 2 3 4" xfId="1223" xr:uid="{00000000-0005-0000-0000-0000D3000000}"/>
    <cellStyle name="Comma 2 3 2 3 4 2" xfId="2921" xr:uid="{00000000-0005-0000-0000-0000D4000000}"/>
    <cellStyle name="Comma 2 3 2 3 5" xfId="2074" xr:uid="{00000000-0005-0000-0000-0000D5000000}"/>
    <cellStyle name="Comma 2 3 2 4" xfId="395" xr:uid="{00000000-0005-0000-0000-0000D6000000}"/>
    <cellStyle name="Comma 2 3 2 4 2" xfId="893" xr:uid="{00000000-0005-0000-0000-0000D7000000}"/>
    <cellStyle name="Comma 2 3 2 4 2 2" xfId="1755" xr:uid="{00000000-0005-0000-0000-0000D8000000}"/>
    <cellStyle name="Comma 2 3 2 4 2 2 2" xfId="3453" xr:uid="{00000000-0005-0000-0000-0000D9000000}"/>
    <cellStyle name="Comma 2 3 2 4 2 3" xfId="2606" xr:uid="{00000000-0005-0000-0000-0000DA000000}"/>
    <cellStyle name="Comma 2 3 2 4 3" xfId="1330" xr:uid="{00000000-0005-0000-0000-0000DB000000}"/>
    <cellStyle name="Comma 2 3 2 4 3 2" xfId="3028" xr:uid="{00000000-0005-0000-0000-0000DC000000}"/>
    <cellStyle name="Comma 2 3 2 4 4" xfId="2181" xr:uid="{00000000-0005-0000-0000-0000DD000000}"/>
    <cellStyle name="Comma 2 3 2 5" xfId="683" xr:uid="{00000000-0005-0000-0000-0000DE000000}"/>
    <cellStyle name="Comma 2 3 2 5 2" xfId="1548" xr:uid="{00000000-0005-0000-0000-0000DF000000}"/>
    <cellStyle name="Comma 2 3 2 5 2 2" xfId="3246" xr:uid="{00000000-0005-0000-0000-0000E0000000}"/>
    <cellStyle name="Comma 2 3 2 5 3" xfId="2399" xr:uid="{00000000-0005-0000-0000-0000E1000000}"/>
    <cellStyle name="Comma 2 3 2 6" xfId="1122" xr:uid="{00000000-0005-0000-0000-0000E2000000}"/>
    <cellStyle name="Comma 2 3 2 6 2" xfId="2820" xr:uid="{00000000-0005-0000-0000-0000E3000000}"/>
    <cellStyle name="Comma 2 3 2 7" xfId="1973" xr:uid="{00000000-0005-0000-0000-0000E4000000}"/>
    <cellStyle name="Comma 2 3 3" xfId="78" xr:uid="{00000000-0005-0000-0000-0000E5000000}"/>
    <cellStyle name="Comma 2 3 3 2" xfId="185" xr:uid="{00000000-0005-0000-0000-0000E6000000}"/>
    <cellStyle name="Comma 2 3 3 2 2" xfId="508" xr:uid="{00000000-0005-0000-0000-0000E7000000}"/>
    <cellStyle name="Comma 2 3 3 2 2 2" xfId="1006" xr:uid="{00000000-0005-0000-0000-0000E8000000}"/>
    <cellStyle name="Comma 2 3 3 2 2 2 2" xfId="1868" xr:uid="{00000000-0005-0000-0000-0000E9000000}"/>
    <cellStyle name="Comma 2 3 3 2 2 2 2 2" xfId="3566" xr:uid="{00000000-0005-0000-0000-0000EA000000}"/>
    <cellStyle name="Comma 2 3 3 2 2 2 3" xfId="2719" xr:uid="{00000000-0005-0000-0000-0000EB000000}"/>
    <cellStyle name="Comma 2 3 3 2 2 3" xfId="1443" xr:uid="{00000000-0005-0000-0000-0000EC000000}"/>
    <cellStyle name="Comma 2 3 3 2 2 3 2" xfId="3141" xr:uid="{00000000-0005-0000-0000-0000ED000000}"/>
    <cellStyle name="Comma 2 3 3 2 2 4" xfId="2294" xr:uid="{00000000-0005-0000-0000-0000EE000000}"/>
    <cellStyle name="Comma 2 3 3 2 3" xfId="796" xr:uid="{00000000-0005-0000-0000-0000EF000000}"/>
    <cellStyle name="Comma 2 3 3 2 3 2" xfId="1661" xr:uid="{00000000-0005-0000-0000-0000F0000000}"/>
    <cellStyle name="Comma 2 3 3 2 3 2 2" xfId="3359" xr:uid="{00000000-0005-0000-0000-0000F1000000}"/>
    <cellStyle name="Comma 2 3 3 2 3 3" xfId="2512" xr:uid="{00000000-0005-0000-0000-0000F2000000}"/>
    <cellStyle name="Comma 2 3 3 2 4" xfId="1235" xr:uid="{00000000-0005-0000-0000-0000F3000000}"/>
    <cellStyle name="Comma 2 3 3 2 4 2" xfId="2933" xr:uid="{00000000-0005-0000-0000-0000F4000000}"/>
    <cellStyle name="Comma 2 3 3 2 5" xfId="2086" xr:uid="{00000000-0005-0000-0000-0000F5000000}"/>
    <cellStyle name="Comma 2 3 3 3" xfId="407" xr:uid="{00000000-0005-0000-0000-0000F6000000}"/>
    <cellStyle name="Comma 2 3 3 3 2" xfId="905" xr:uid="{00000000-0005-0000-0000-0000F7000000}"/>
    <cellStyle name="Comma 2 3 3 3 2 2" xfId="1767" xr:uid="{00000000-0005-0000-0000-0000F8000000}"/>
    <cellStyle name="Comma 2 3 3 3 2 2 2" xfId="3465" xr:uid="{00000000-0005-0000-0000-0000F9000000}"/>
    <cellStyle name="Comma 2 3 3 3 2 3" xfId="2618" xr:uid="{00000000-0005-0000-0000-0000FA000000}"/>
    <cellStyle name="Comma 2 3 3 3 3" xfId="1342" xr:uid="{00000000-0005-0000-0000-0000FB000000}"/>
    <cellStyle name="Comma 2 3 3 3 3 2" xfId="3040" xr:uid="{00000000-0005-0000-0000-0000FC000000}"/>
    <cellStyle name="Comma 2 3 3 3 4" xfId="2193" xr:uid="{00000000-0005-0000-0000-0000FD000000}"/>
    <cellStyle name="Comma 2 3 3 4" xfId="695" xr:uid="{00000000-0005-0000-0000-0000FE000000}"/>
    <cellStyle name="Comma 2 3 3 4 2" xfId="1560" xr:uid="{00000000-0005-0000-0000-0000FF000000}"/>
    <cellStyle name="Comma 2 3 3 4 2 2" xfId="3258" xr:uid="{00000000-0005-0000-0000-000000010000}"/>
    <cellStyle name="Comma 2 3 3 4 3" xfId="2411" xr:uid="{00000000-0005-0000-0000-000001010000}"/>
    <cellStyle name="Comma 2 3 3 5" xfId="1134" xr:uid="{00000000-0005-0000-0000-000002010000}"/>
    <cellStyle name="Comma 2 3 3 5 2" xfId="2832" xr:uid="{00000000-0005-0000-0000-000003010000}"/>
    <cellStyle name="Comma 2 3 3 6" xfId="1985" xr:uid="{00000000-0005-0000-0000-000004010000}"/>
    <cellStyle name="Comma 2 3 4" xfId="145" xr:uid="{00000000-0005-0000-0000-000005010000}"/>
    <cellStyle name="Comma 2 3 4 2" xfId="471" xr:uid="{00000000-0005-0000-0000-000006010000}"/>
    <cellStyle name="Comma 2 3 4 2 2" xfId="969" xr:uid="{00000000-0005-0000-0000-000007010000}"/>
    <cellStyle name="Comma 2 3 4 2 2 2" xfId="1831" xr:uid="{00000000-0005-0000-0000-000008010000}"/>
    <cellStyle name="Comma 2 3 4 2 2 2 2" xfId="3529" xr:uid="{00000000-0005-0000-0000-000009010000}"/>
    <cellStyle name="Comma 2 3 4 2 2 3" xfId="2682" xr:uid="{00000000-0005-0000-0000-00000A010000}"/>
    <cellStyle name="Comma 2 3 4 2 3" xfId="1406" xr:uid="{00000000-0005-0000-0000-00000B010000}"/>
    <cellStyle name="Comma 2 3 4 2 3 2" xfId="3104" xr:uid="{00000000-0005-0000-0000-00000C010000}"/>
    <cellStyle name="Comma 2 3 4 2 4" xfId="2257" xr:uid="{00000000-0005-0000-0000-00000D010000}"/>
    <cellStyle name="Comma 2 3 4 3" xfId="759" xr:uid="{00000000-0005-0000-0000-00000E010000}"/>
    <cellStyle name="Comma 2 3 4 3 2" xfId="1624" xr:uid="{00000000-0005-0000-0000-00000F010000}"/>
    <cellStyle name="Comma 2 3 4 3 2 2" xfId="3322" xr:uid="{00000000-0005-0000-0000-000010010000}"/>
    <cellStyle name="Comma 2 3 4 3 3" xfId="2475" xr:uid="{00000000-0005-0000-0000-000011010000}"/>
    <cellStyle name="Comma 2 3 4 4" xfId="1198" xr:uid="{00000000-0005-0000-0000-000012010000}"/>
    <cellStyle name="Comma 2 3 4 4 2" xfId="2896" xr:uid="{00000000-0005-0000-0000-000013010000}"/>
    <cellStyle name="Comma 2 3 4 5" xfId="2049" xr:uid="{00000000-0005-0000-0000-000014010000}"/>
    <cellStyle name="Comma 2 3 5" xfId="370" xr:uid="{00000000-0005-0000-0000-000015010000}"/>
    <cellStyle name="Comma 2 3 5 2" xfId="868" xr:uid="{00000000-0005-0000-0000-000016010000}"/>
    <cellStyle name="Comma 2 3 5 2 2" xfId="1730" xr:uid="{00000000-0005-0000-0000-000017010000}"/>
    <cellStyle name="Comma 2 3 5 2 2 2" xfId="3428" xr:uid="{00000000-0005-0000-0000-000018010000}"/>
    <cellStyle name="Comma 2 3 5 2 3" xfId="2581" xr:uid="{00000000-0005-0000-0000-000019010000}"/>
    <cellStyle name="Comma 2 3 5 3" xfId="1305" xr:uid="{00000000-0005-0000-0000-00001A010000}"/>
    <cellStyle name="Comma 2 3 5 3 2" xfId="3003" xr:uid="{00000000-0005-0000-0000-00001B010000}"/>
    <cellStyle name="Comma 2 3 5 4" xfId="2156" xr:uid="{00000000-0005-0000-0000-00001C010000}"/>
    <cellStyle name="Comma 2 3 6" xfId="651" xr:uid="{00000000-0005-0000-0000-00001D010000}"/>
    <cellStyle name="Comma 2 3 6 2" xfId="1519" xr:uid="{00000000-0005-0000-0000-00001E010000}"/>
    <cellStyle name="Comma 2 3 6 2 2" xfId="3217" xr:uid="{00000000-0005-0000-0000-00001F010000}"/>
    <cellStyle name="Comma 2 3 6 3" xfId="2370" xr:uid="{00000000-0005-0000-0000-000020010000}"/>
    <cellStyle name="Comma 2 3 7" xfId="1097" xr:uid="{00000000-0005-0000-0000-000021010000}"/>
    <cellStyle name="Comma 2 3 7 2" xfId="2795" xr:uid="{00000000-0005-0000-0000-000022010000}"/>
    <cellStyle name="Comma 2 3 8" xfId="1948" xr:uid="{00000000-0005-0000-0000-000023010000}"/>
    <cellStyle name="Comma 2 4" xfId="43" xr:uid="{00000000-0005-0000-0000-000024010000}"/>
    <cellStyle name="Comma 2 5" xfId="51" xr:uid="{00000000-0005-0000-0000-000025010000}"/>
    <cellStyle name="Comma 2 5 2" xfId="80" xr:uid="{00000000-0005-0000-0000-000026010000}"/>
    <cellStyle name="Comma 2 5 2 2" xfId="187" xr:uid="{00000000-0005-0000-0000-000027010000}"/>
    <cellStyle name="Comma 2 5 2 2 2" xfId="510" xr:uid="{00000000-0005-0000-0000-000028010000}"/>
    <cellStyle name="Comma 2 5 2 2 2 2" xfId="1008" xr:uid="{00000000-0005-0000-0000-000029010000}"/>
    <cellStyle name="Comma 2 5 2 2 2 2 2" xfId="1870" xr:uid="{00000000-0005-0000-0000-00002A010000}"/>
    <cellStyle name="Comma 2 5 2 2 2 2 2 2" xfId="3568" xr:uid="{00000000-0005-0000-0000-00002B010000}"/>
    <cellStyle name="Comma 2 5 2 2 2 2 3" xfId="2721" xr:uid="{00000000-0005-0000-0000-00002C010000}"/>
    <cellStyle name="Comma 2 5 2 2 2 3" xfId="1445" xr:uid="{00000000-0005-0000-0000-00002D010000}"/>
    <cellStyle name="Comma 2 5 2 2 2 3 2" xfId="3143" xr:uid="{00000000-0005-0000-0000-00002E010000}"/>
    <cellStyle name="Comma 2 5 2 2 2 4" xfId="2296" xr:uid="{00000000-0005-0000-0000-00002F010000}"/>
    <cellStyle name="Comma 2 5 2 2 3" xfId="798" xr:uid="{00000000-0005-0000-0000-000030010000}"/>
    <cellStyle name="Comma 2 5 2 2 3 2" xfId="1663" xr:uid="{00000000-0005-0000-0000-000031010000}"/>
    <cellStyle name="Comma 2 5 2 2 3 2 2" xfId="3361" xr:uid="{00000000-0005-0000-0000-000032010000}"/>
    <cellStyle name="Comma 2 5 2 2 3 3" xfId="2514" xr:uid="{00000000-0005-0000-0000-000033010000}"/>
    <cellStyle name="Comma 2 5 2 2 4" xfId="1237" xr:uid="{00000000-0005-0000-0000-000034010000}"/>
    <cellStyle name="Comma 2 5 2 2 4 2" xfId="2935" xr:uid="{00000000-0005-0000-0000-000035010000}"/>
    <cellStyle name="Comma 2 5 2 2 5" xfId="2088" xr:uid="{00000000-0005-0000-0000-000036010000}"/>
    <cellStyle name="Comma 2 5 2 3" xfId="409" xr:uid="{00000000-0005-0000-0000-000037010000}"/>
    <cellStyle name="Comma 2 5 2 3 2" xfId="907" xr:uid="{00000000-0005-0000-0000-000038010000}"/>
    <cellStyle name="Comma 2 5 2 3 2 2" xfId="1769" xr:uid="{00000000-0005-0000-0000-000039010000}"/>
    <cellStyle name="Comma 2 5 2 3 2 2 2" xfId="3467" xr:uid="{00000000-0005-0000-0000-00003A010000}"/>
    <cellStyle name="Comma 2 5 2 3 2 3" xfId="2620" xr:uid="{00000000-0005-0000-0000-00003B010000}"/>
    <cellStyle name="Comma 2 5 2 3 3" xfId="1344" xr:uid="{00000000-0005-0000-0000-00003C010000}"/>
    <cellStyle name="Comma 2 5 2 3 3 2" xfId="3042" xr:uid="{00000000-0005-0000-0000-00003D010000}"/>
    <cellStyle name="Comma 2 5 2 3 4" xfId="2195" xr:uid="{00000000-0005-0000-0000-00003E010000}"/>
    <cellStyle name="Comma 2 5 2 4" xfId="697" xr:uid="{00000000-0005-0000-0000-00003F010000}"/>
    <cellStyle name="Comma 2 5 2 4 2" xfId="1562" xr:uid="{00000000-0005-0000-0000-000040010000}"/>
    <cellStyle name="Comma 2 5 2 4 2 2" xfId="3260" xr:uid="{00000000-0005-0000-0000-000041010000}"/>
    <cellStyle name="Comma 2 5 2 4 3" xfId="2413" xr:uid="{00000000-0005-0000-0000-000042010000}"/>
    <cellStyle name="Comma 2 5 2 5" xfId="1136" xr:uid="{00000000-0005-0000-0000-000043010000}"/>
    <cellStyle name="Comma 2 5 2 5 2" xfId="2834" xr:uid="{00000000-0005-0000-0000-000044010000}"/>
    <cellStyle name="Comma 2 5 2 6" xfId="1987" xr:uid="{00000000-0005-0000-0000-000045010000}"/>
    <cellStyle name="Comma 2 5 3" xfId="159" xr:uid="{00000000-0005-0000-0000-000046010000}"/>
    <cellStyle name="Comma 2 5 3 2" xfId="482" xr:uid="{00000000-0005-0000-0000-000047010000}"/>
    <cellStyle name="Comma 2 5 3 2 2" xfId="980" xr:uid="{00000000-0005-0000-0000-000048010000}"/>
    <cellStyle name="Comma 2 5 3 2 2 2" xfId="1842" xr:uid="{00000000-0005-0000-0000-000049010000}"/>
    <cellStyle name="Comma 2 5 3 2 2 2 2" xfId="3540" xr:uid="{00000000-0005-0000-0000-00004A010000}"/>
    <cellStyle name="Comma 2 5 3 2 2 3" xfId="2693" xr:uid="{00000000-0005-0000-0000-00004B010000}"/>
    <cellStyle name="Comma 2 5 3 2 3" xfId="1417" xr:uid="{00000000-0005-0000-0000-00004C010000}"/>
    <cellStyle name="Comma 2 5 3 2 3 2" xfId="3115" xr:uid="{00000000-0005-0000-0000-00004D010000}"/>
    <cellStyle name="Comma 2 5 3 2 4" xfId="2268" xr:uid="{00000000-0005-0000-0000-00004E010000}"/>
    <cellStyle name="Comma 2 5 3 3" xfId="770" xr:uid="{00000000-0005-0000-0000-00004F010000}"/>
    <cellStyle name="Comma 2 5 3 3 2" xfId="1635" xr:uid="{00000000-0005-0000-0000-000050010000}"/>
    <cellStyle name="Comma 2 5 3 3 2 2" xfId="3333" xr:uid="{00000000-0005-0000-0000-000051010000}"/>
    <cellStyle name="Comma 2 5 3 3 3" xfId="2486" xr:uid="{00000000-0005-0000-0000-000052010000}"/>
    <cellStyle name="Comma 2 5 3 4" xfId="1209" xr:uid="{00000000-0005-0000-0000-000053010000}"/>
    <cellStyle name="Comma 2 5 3 4 2" xfId="2907" xr:uid="{00000000-0005-0000-0000-000054010000}"/>
    <cellStyle name="Comma 2 5 3 5" xfId="2060" xr:uid="{00000000-0005-0000-0000-000055010000}"/>
    <cellStyle name="Comma 2 5 4" xfId="381" xr:uid="{00000000-0005-0000-0000-000056010000}"/>
    <cellStyle name="Comma 2 5 4 2" xfId="879" xr:uid="{00000000-0005-0000-0000-000057010000}"/>
    <cellStyle name="Comma 2 5 4 2 2" xfId="1741" xr:uid="{00000000-0005-0000-0000-000058010000}"/>
    <cellStyle name="Comma 2 5 4 2 2 2" xfId="3439" xr:uid="{00000000-0005-0000-0000-000059010000}"/>
    <cellStyle name="Comma 2 5 4 2 3" xfId="2592" xr:uid="{00000000-0005-0000-0000-00005A010000}"/>
    <cellStyle name="Comma 2 5 4 3" xfId="1316" xr:uid="{00000000-0005-0000-0000-00005B010000}"/>
    <cellStyle name="Comma 2 5 4 3 2" xfId="3014" xr:uid="{00000000-0005-0000-0000-00005C010000}"/>
    <cellStyle name="Comma 2 5 4 4" xfId="2167" xr:uid="{00000000-0005-0000-0000-00005D010000}"/>
    <cellStyle name="Comma 2 5 5" xfId="671" xr:uid="{00000000-0005-0000-0000-00005E010000}"/>
    <cellStyle name="Comma 2 5 5 2" xfId="1536" xr:uid="{00000000-0005-0000-0000-00005F010000}"/>
    <cellStyle name="Comma 2 5 5 2 2" xfId="3234" xr:uid="{00000000-0005-0000-0000-000060010000}"/>
    <cellStyle name="Comma 2 5 5 3" xfId="2387" xr:uid="{00000000-0005-0000-0000-000061010000}"/>
    <cellStyle name="Comma 2 5 6" xfId="1108" xr:uid="{00000000-0005-0000-0000-000062010000}"/>
    <cellStyle name="Comma 2 5 6 2" xfId="2806" xr:uid="{00000000-0005-0000-0000-000063010000}"/>
    <cellStyle name="Comma 2 5 7" xfId="1959" xr:uid="{00000000-0005-0000-0000-000064010000}"/>
    <cellStyle name="Comma 2 6" xfId="75" xr:uid="{00000000-0005-0000-0000-000065010000}"/>
    <cellStyle name="Comma 2 6 2" xfId="182" xr:uid="{00000000-0005-0000-0000-000066010000}"/>
    <cellStyle name="Comma 2 6 2 2" xfId="505" xr:uid="{00000000-0005-0000-0000-000067010000}"/>
    <cellStyle name="Comma 2 6 2 2 2" xfId="1003" xr:uid="{00000000-0005-0000-0000-000068010000}"/>
    <cellStyle name="Comma 2 6 2 2 2 2" xfId="1865" xr:uid="{00000000-0005-0000-0000-000069010000}"/>
    <cellStyle name="Comma 2 6 2 2 2 2 2" xfId="3563" xr:uid="{00000000-0005-0000-0000-00006A010000}"/>
    <cellStyle name="Comma 2 6 2 2 2 3" xfId="2716" xr:uid="{00000000-0005-0000-0000-00006B010000}"/>
    <cellStyle name="Comma 2 6 2 2 3" xfId="1440" xr:uid="{00000000-0005-0000-0000-00006C010000}"/>
    <cellStyle name="Comma 2 6 2 2 3 2" xfId="3138" xr:uid="{00000000-0005-0000-0000-00006D010000}"/>
    <cellStyle name="Comma 2 6 2 2 4" xfId="2291" xr:uid="{00000000-0005-0000-0000-00006E010000}"/>
    <cellStyle name="Comma 2 6 2 3" xfId="793" xr:uid="{00000000-0005-0000-0000-00006F010000}"/>
    <cellStyle name="Comma 2 6 2 3 2" xfId="1658" xr:uid="{00000000-0005-0000-0000-000070010000}"/>
    <cellStyle name="Comma 2 6 2 3 2 2" xfId="3356" xr:uid="{00000000-0005-0000-0000-000071010000}"/>
    <cellStyle name="Comma 2 6 2 3 3" xfId="2509" xr:uid="{00000000-0005-0000-0000-000072010000}"/>
    <cellStyle name="Comma 2 6 2 4" xfId="1232" xr:uid="{00000000-0005-0000-0000-000073010000}"/>
    <cellStyle name="Comma 2 6 2 4 2" xfId="2930" xr:uid="{00000000-0005-0000-0000-000074010000}"/>
    <cellStyle name="Comma 2 6 2 5" xfId="2083" xr:uid="{00000000-0005-0000-0000-000075010000}"/>
    <cellStyle name="Comma 2 6 3" xfId="404" xr:uid="{00000000-0005-0000-0000-000076010000}"/>
    <cellStyle name="Comma 2 6 3 2" xfId="902" xr:uid="{00000000-0005-0000-0000-000077010000}"/>
    <cellStyle name="Comma 2 6 3 2 2" xfId="1764" xr:uid="{00000000-0005-0000-0000-000078010000}"/>
    <cellStyle name="Comma 2 6 3 2 2 2" xfId="3462" xr:uid="{00000000-0005-0000-0000-000079010000}"/>
    <cellStyle name="Comma 2 6 3 2 3" xfId="2615" xr:uid="{00000000-0005-0000-0000-00007A010000}"/>
    <cellStyle name="Comma 2 6 3 3" xfId="1339" xr:uid="{00000000-0005-0000-0000-00007B010000}"/>
    <cellStyle name="Comma 2 6 3 3 2" xfId="3037" xr:uid="{00000000-0005-0000-0000-00007C010000}"/>
    <cellStyle name="Comma 2 6 3 4" xfId="2190" xr:uid="{00000000-0005-0000-0000-00007D010000}"/>
    <cellStyle name="Comma 2 6 4" xfId="692" xr:uid="{00000000-0005-0000-0000-00007E010000}"/>
    <cellStyle name="Comma 2 6 4 2" xfId="1557" xr:uid="{00000000-0005-0000-0000-00007F010000}"/>
    <cellStyle name="Comma 2 6 4 2 2" xfId="3255" xr:uid="{00000000-0005-0000-0000-000080010000}"/>
    <cellStyle name="Comma 2 6 4 3" xfId="2408" xr:uid="{00000000-0005-0000-0000-000081010000}"/>
    <cellStyle name="Comma 2 6 5" xfId="1131" xr:uid="{00000000-0005-0000-0000-000082010000}"/>
    <cellStyle name="Comma 2 6 5 2" xfId="2829" xr:uid="{00000000-0005-0000-0000-000083010000}"/>
    <cellStyle name="Comma 2 6 6" xfId="1982" xr:uid="{00000000-0005-0000-0000-000084010000}"/>
    <cellStyle name="Comma 2 7" xfId="131" xr:uid="{00000000-0005-0000-0000-000085010000}"/>
    <cellStyle name="Comma 2 7 2" xfId="457" xr:uid="{00000000-0005-0000-0000-000086010000}"/>
    <cellStyle name="Comma 2 7 2 2" xfId="955" xr:uid="{00000000-0005-0000-0000-000087010000}"/>
    <cellStyle name="Comma 2 7 2 2 2" xfId="1817" xr:uid="{00000000-0005-0000-0000-000088010000}"/>
    <cellStyle name="Comma 2 7 2 2 2 2" xfId="3515" xr:uid="{00000000-0005-0000-0000-000089010000}"/>
    <cellStyle name="Comma 2 7 2 2 3" xfId="2668" xr:uid="{00000000-0005-0000-0000-00008A010000}"/>
    <cellStyle name="Comma 2 7 2 3" xfId="1392" xr:uid="{00000000-0005-0000-0000-00008B010000}"/>
    <cellStyle name="Comma 2 7 2 3 2" xfId="3090" xr:uid="{00000000-0005-0000-0000-00008C010000}"/>
    <cellStyle name="Comma 2 7 2 4" xfId="2243" xr:uid="{00000000-0005-0000-0000-00008D010000}"/>
    <cellStyle name="Comma 2 7 3" xfId="745" xr:uid="{00000000-0005-0000-0000-00008E010000}"/>
    <cellStyle name="Comma 2 7 3 2" xfId="1610" xr:uid="{00000000-0005-0000-0000-00008F010000}"/>
    <cellStyle name="Comma 2 7 3 2 2" xfId="3308" xr:uid="{00000000-0005-0000-0000-000090010000}"/>
    <cellStyle name="Comma 2 7 3 3" xfId="2461" xr:uid="{00000000-0005-0000-0000-000091010000}"/>
    <cellStyle name="Comma 2 7 4" xfId="1184" xr:uid="{00000000-0005-0000-0000-000092010000}"/>
    <cellStyle name="Comma 2 7 4 2" xfId="2882" xr:uid="{00000000-0005-0000-0000-000093010000}"/>
    <cellStyle name="Comma 2 7 5" xfId="2035" xr:uid="{00000000-0005-0000-0000-000094010000}"/>
    <cellStyle name="Comma 2 8" xfId="356" xr:uid="{00000000-0005-0000-0000-000095010000}"/>
    <cellStyle name="Comma 2 8 2" xfId="854" xr:uid="{00000000-0005-0000-0000-000096010000}"/>
    <cellStyle name="Comma 2 8 2 2" xfId="1716" xr:uid="{00000000-0005-0000-0000-000097010000}"/>
    <cellStyle name="Comma 2 8 2 2 2" xfId="3414" xr:uid="{00000000-0005-0000-0000-000098010000}"/>
    <cellStyle name="Comma 2 8 2 3" xfId="2567" xr:uid="{00000000-0005-0000-0000-000099010000}"/>
    <cellStyle name="Comma 2 8 3" xfId="1291" xr:uid="{00000000-0005-0000-0000-00009A010000}"/>
    <cellStyle name="Comma 2 8 3 2" xfId="2989" xr:uid="{00000000-0005-0000-0000-00009B010000}"/>
    <cellStyle name="Comma 2 8 4" xfId="2142" xr:uid="{00000000-0005-0000-0000-00009C010000}"/>
    <cellStyle name="Comma 2 9" xfId="568" xr:uid="{00000000-0005-0000-0000-00009D010000}"/>
    <cellStyle name="Comma 29 2" xfId="1928" xr:uid="{00000000-0005-0000-0000-00009E010000}"/>
    <cellStyle name="Comma 29 2 2" xfId="3626" xr:uid="{00000000-0005-0000-0000-00009F010000}"/>
    <cellStyle name="Comma 3" xfId="42" xr:uid="{00000000-0005-0000-0000-0000A0010000}"/>
    <cellStyle name="Comma 3 2" xfId="81" xr:uid="{00000000-0005-0000-0000-0000A1010000}"/>
    <cellStyle name="Comma 3 2 2" xfId="188" xr:uid="{00000000-0005-0000-0000-0000A2010000}"/>
    <cellStyle name="Comma 3 3" xfId="153" xr:uid="{00000000-0005-0000-0000-0000A3010000}"/>
    <cellStyle name="Comma 4" xfId="563" xr:uid="{00000000-0005-0000-0000-0000A4010000}"/>
    <cellStyle name="Comma 4 2" xfId="1497" xr:uid="{00000000-0005-0000-0000-0000A5010000}"/>
    <cellStyle name="Comma 4 2 2" xfId="3195" xr:uid="{00000000-0005-0000-0000-0000A6010000}"/>
    <cellStyle name="Comma 4 3" xfId="2348" xr:uid="{00000000-0005-0000-0000-0000A7010000}"/>
    <cellStyle name="Comma 5" xfId="1076" xr:uid="{00000000-0005-0000-0000-0000A8010000}"/>
    <cellStyle name="Comma 5 2" xfId="1924" xr:uid="{00000000-0005-0000-0000-0000A9010000}"/>
    <cellStyle name="Comma 5 2 2" xfId="3622" xr:uid="{00000000-0005-0000-0000-0000AA010000}"/>
    <cellStyle name="Comma 5 3" xfId="2775" xr:uid="{00000000-0005-0000-0000-0000AB010000}"/>
    <cellStyle name="Comma0" xfId="246" xr:uid="{00000000-0005-0000-0000-0000AC010000}"/>
    <cellStyle name="Comma0 - Style4" xfId="247" xr:uid="{00000000-0005-0000-0000-0000AD010000}"/>
    <cellStyle name="Comma0 2" xfId="248" xr:uid="{00000000-0005-0000-0000-0000AE010000}"/>
    <cellStyle name="Comma0 3" xfId="249" xr:uid="{00000000-0005-0000-0000-0000AF010000}"/>
    <cellStyle name="Comma0 4" xfId="582" xr:uid="{00000000-0005-0000-0000-0000B0010000}"/>
    <cellStyle name="Comma0 5" xfId="659" xr:uid="{00000000-0005-0000-0000-0000B1010000}"/>
    <cellStyle name="Comma1 - Style1" xfId="250" xr:uid="{00000000-0005-0000-0000-0000B2010000}"/>
    <cellStyle name="Currency" xfId="2" builtinId="4"/>
    <cellStyle name="Currency 0" xfId="583" xr:uid="{00000000-0005-0000-0000-0000B4010000}"/>
    <cellStyle name="Currency 2" xfId="18" xr:uid="{00000000-0005-0000-0000-0000B5010000}"/>
    <cellStyle name="Currency 2 2" xfId="251" xr:uid="{00000000-0005-0000-0000-0000B6010000}"/>
    <cellStyle name="Currency 2 2 2" xfId="585" xr:uid="{00000000-0005-0000-0000-0000B7010000}"/>
    <cellStyle name="Currency 2 2 2 2" xfId="1503" xr:uid="{00000000-0005-0000-0000-0000B8010000}"/>
    <cellStyle name="Currency 2 2 2 2 2" xfId="3201" xr:uid="{00000000-0005-0000-0000-0000B9010000}"/>
    <cellStyle name="Currency 2 2 2 3" xfId="2354" xr:uid="{00000000-0005-0000-0000-0000BA010000}"/>
    <cellStyle name="Currency 2 2 3" xfId="584" xr:uid="{00000000-0005-0000-0000-0000BB010000}"/>
    <cellStyle name="Currency 2 2 3 2" xfId="1502" xr:uid="{00000000-0005-0000-0000-0000BC010000}"/>
    <cellStyle name="Currency 2 2 3 2 2" xfId="3200" xr:uid="{00000000-0005-0000-0000-0000BD010000}"/>
    <cellStyle name="Currency 2 2 3 3" xfId="2353" xr:uid="{00000000-0005-0000-0000-0000BE010000}"/>
    <cellStyle name="Currency 2 3" xfId="567" xr:uid="{00000000-0005-0000-0000-0000BF010000}"/>
    <cellStyle name="Currency 3" xfId="44" xr:uid="{00000000-0005-0000-0000-0000C0010000}"/>
    <cellStyle name="Currency 3 2" xfId="82" xr:uid="{00000000-0005-0000-0000-0000C1010000}"/>
    <cellStyle name="Currency 3 2 2" xfId="189" xr:uid="{00000000-0005-0000-0000-0000C2010000}"/>
    <cellStyle name="Currency 3 3" xfId="154" xr:uid="{00000000-0005-0000-0000-0000C3010000}"/>
    <cellStyle name="Currency 4" xfId="46" xr:uid="{00000000-0005-0000-0000-0000C4010000}"/>
    <cellStyle name="Currency0" xfId="252" xr:uid="{00000000-0005-0000-0000-0000C5010000}"/>
    <cellStyle name="Currency0 2" xfId="253" xr:uid="{00000000-0005-0000-0000-0000C6010000}"/>
    <cellStyle name="Currency0 3" xfId="254" xr:uid="{00000000-0005-0000-0000-0000C7010000}"/>
    <cellStyle name="Currency0 4" xfId="587" xr:uid="{00000000-0005-0000-0000-0000C8010000}"/>
    <cellStyle name="Date" xfId="255" xr:uid="{00000000-0005-0000-0000-0000C9010000}"/>
    <cellStyle name="Date - Style3" xfId="256" xr:uid="{00000000-0005-0000-0000-0000CA010000}"/>
    <cellStyle name="Date 2" xfId="588" xr:uid="{00000000-0005-0000-0000-0000CB010000}"/>
    <cellStyle name="Date 3" xfId="661" xr:uid="{00000000-0005-0000-0000-0000CC010000}"/>
    <cellStyle name="Date Aligned" xfId="589" xr:uid="{00000000-0005-0000-0000-0000CD010000}"/>
    <cellStyle name="Date_BC_Moodys_A_Prepay_Report" xfId="590" xr:uid="{00000000-0005-0000-0000-0000CE010000}"/>
    <cellStyle name="Dollars" xfId="257" xr:uid="{00000000-0005-0000-0000-0000CF010000}"/>
    <cellStyle name="Dollars 2" xfId="258" xr:uid="{00000000-0005-0000-0000-0000D0010000}"/>
    <cellStyle name="Dollars 3" xfId="259" xr:uid="{00000000-0005-0000-0000-0000D1010000}"/>
    <cellStyle name="Dollars 4" xfId="260" xr:uid="{00000000-0005-0000-0000-0000D2010000}"/>
    <cellStyle name="Dotted Line" xfId="592" xr:uid="{00000000-0005-0000-0000-0000D3010000}"/>
    <cellStyle name="Duration" xfId="261" xr:uid="{00000000-0005-0000-0000-0000D4010000}"/>
    <cellStyle name="Duration 2" xfId="262" xr:uid="{00000000-0005-0000-0000-0000D5010000}"/>
    <cellStyle name="Duration 3" xfId="263" xr:uid="{00000000-0005-0000-0000-0000D6010000}"/>
    <cellStyle name="Duration 4" xfId="264" xr:uid="{00000000-0005-0000-0000-0000D7010000}"/>
    <cellStyle name="ep" xfId="594" xr:uid="{00000000-0005-0000-0000-0000D8010000}"/>
    <cellStyle name="Euro" xfId="265" xr:uid="{00000000-0005-0000-0000-0000D9010000}"/>
    <cellStyle name="Euro 2" xfId="266" xr:uid="{00000000-0005-0000-0000-0000DA010000}"/>
    <cellStyle name="Euro 3" xfId="267" xr:uid="{00000000-0005-0000-0000-0000DB010000}"/>
    <cellStyle name="FilterCol" xfId="595" xr:uid="{00000000-0005-0000-0000-0000DC010000}"/>
    <cellStyle name="Fixed" xfId="268" xr:uid="{00000000-0005-0000-0000-0000DD010000}"/>
    <cellStyle name="Fixed 2" xfId="269" xr:uid="{00000000-0005-0000-0000-0000DE010000}"/>
    <cellStyle name="Fixed 3" xfId="270" xr:uid="{00000000-0005-0000-0000-0000DF010000}"/>
    <cellStyle name="Fixed 4" xfId="596" xr:uid="{00000000-0005-0000-0000-0000E0010000}"/>
    <cellStyle name="Footnote" xfId="597" xr:uid="{00000000-0005-0000-0000-0000E1010000}"/>
    <cellStyle name="Hard Percent" xfId="598" xr:uid="{00000000-0005-0000-0000-0000E2010000}"/>
    <cellStyle name="Header" xfId="599" xr:uid="{00000000-0005-0000-0000-0000E3010000}"/>
    <cellStyle name="Heading 1 2" xfId="271" xr:uid="{00000000-0005-0000-0000-0000E4010000}"/>
    <cellStyle name="Heading 2 2" xfId="272" xr:uid="{00000000-0005-0000-0000-0000E5010000}"/>
    <cellStyle name="Hyperlink 2" xfId="55" xr:uid="{00000000-0005-0000-0000-0000E7010000}"/>
    <cellStyle name="Hyperlink 2 2" xfId="646" xr:uid="{00000000-0005-0000-0000-0000E8010000}"/>
    <cellStyle name="Hyperlink 3" xfId="561" xr:uid="{00000000-0005-0000-0000-0000E9010000}"/>
    <cellStyle name="InputAmt" xfId="600" xr:uid="{00000000-0005-0000-0000-0000EA010000}"/>
    <cellStyle name="InputPct" xfId="601" xr:uid="{00000000-0005-0000-0000-0000EB010000}"/>
    <cellStyle name="InputShaded" xfId="602" xr:uid="{00000000-0005-0000-0000-0000EC010000}"/>
    <cellStyle name="InputVal" xfId="603" xr:uid="{00000000-0005-0000-0000-0000ED010000}"/>
    <cellStyle name="InputValNeg" xfId="604" xr:uid="{00000000-0005-0000-0000-0000EE010000}"/>
    <cellStyle name="Label" xfId="605" xr:uid="{00000000-0005-0000-0000-0000EF010000}"/>
    <cellStyle name="LblRed" xfId="606" xr:uid="{00000000-0005-0000-0000-0000F0010000}"/>
    <cellStyle name="Margin" xfId="607" xr:uid="{00000000-0005-0000-0000-0000F1010000}"/>
    <cellStyle name="Memo" xfId="608" xr:uid="{00000000-0005-0000-0000-0000F2010000}"/>
    <cellStyle name="MemoLbl" xfId="609" xr:uid="{00000000-0005-0000-0000-0000F3010000}"/>
    <cellStyle name="MemoPct_Wide" xfId="610" xr:uid="{00000000-0005-0000-0000-0000F4010000}"/>
    <cellStyle name="MemoPercent" xfId="611" xr:uid="{00000000-0005-0000-0000-0000F5010000}"/>
    <cellStyle name="MemoTitle" xfId="612" xr:uid="{00000000-0005-0000-0000-0000F6010000}"/>
    <cellStyle name="MemoTitleItal" xfId="613" xr:uid="{00000000-0005-0000-0000-0000F7010000}"/>
    <cellStyle name="MemoValue" xfId="614" xr:uid="{00000000-0005-0000-0000-0000F8010000}"/>
    <cellStyle name="MemoValueRow18" xfId="615" xr:uid="{00000000-0005-0000-0000-0000F9010000}"/>
    <cellStyle name="MemoValueWide" xfId="616" xr:uid="{00000000-0005-0000-0000-0000FA010000}"/>
    <cellStyle name="Multiple" xfId="273" xr:uid="{00000000-0005-0000-0000-0000FB010000}"/>
    <cellStyle name="Multiple 2" xfId="617" xr:uid="{00000000-0005-0000-0000-0000FC010000}"/>
    <cellStyle name="No Border" xfId="6" xr:uid="{00000000-0005-0000-0000-0000FD010000}"/>
    <cellStyle name="Normal" xfId="0" builtinId="0"/>
    <cellStyle name="Normal - Style1" xfId="618" xr:uid="{00000000-0005-0000-0000-0000FF010000}"/>
    <cellStyle name="Normal 10" xfId="74" xr:uid="{00000000-0005-0000-0000-000000020000}"/>
    <cellStyle name="Normal 10 2" xfId="181" xr:uid="{00000000-0005-0000-0000-000001020000}"/>
    <cellStyle name="Normal 10 2 2" xfId="504" xr:uid="{00000000-0005-0000-0000-000002020000}"/>
    <cellStyle name="Normal 10 2 2 2" xfId="1002" xr:uid="{00000000-0005-0000-0000-000003020000}"/>
    <cellStyle name="Normal 10 2 2 2 2" xfId="1864" xr:uid="{00000000-0005-0000-0000-000004020000}"/>
    <cellStyle name="Normal 10 2 2 2 2 2" xfId="3562" xr:uid="{00000000-0005-0000-0000-000005020000}"/>
    <cellStyle name="Normal 10 2 2 2 3" xfId="2715" xr:uid="{00000000-0005-0000-0000-000006020000}"/>
    <cellStyle name="Normal 10 2 2 3" xfId="1439" xr:uid="{00000000-0005-0000-0000-000007020000}"/>
    <cellStyle name="Normal 10 2 2 3 2" xfId="3137" xr:uid="{00000000-0005-0000-0000-000008020000}"/>
    <cellStyle name="Normal 10 2 2 4" xfId="2290" xr:uid="{00000000-0005-0000-0000-000009020000}"/>
    <cellStyle name="Normal 10 2 3" xfId="792" xr:uid="{00000000-0005-0000-0000-00000A020000}"/>
    <cellStyle name="Normal 10 2 3 2" xfId="1657" xr:uid="{00000000-0005-0000-0000-00000B020000}"/>
    <cellStyle name="Normal 10 2 3 2 2" xfId="3355" xr:uid="{00000000-0005-0000-0000-00000C020000}"/>
    <cellStyle name="Normal 10 2 3 3" xfId="2508" xr:uid="{00000000-0005-0000-0000-00000D020000}"/>
    <cellStyle name="Normal 10 2 4" xfId="1231" xr:uid="{00000000-0005-0000-0000-00000E020000}"/>
    <cellStyle name="Normal 10 2 4 2" xfId="2929" xr:uid="{00000000-0005-0000-0000-00000F020000}"/>
    <cellStyle name="Normal 10 2 5" xfId="2082" xr:uid="{00000000-0005-0000-0000-000010020000}"/>
    <cellStyle name="Normal 10 3" xfId="403" xr:uid="{00000000-0005-0000-0000-000011020000}"/>
    <cellStyle name="Normal 10 3 2" xfId="901" xr:uid="{00000000-0005-0000-0000-000012020000}"/>
    <cellStyle name="Normal 10 3 2 2" xfId="1763" xr:uid="{00000000-0005-0000-0000-000013020000}"/>
    <cellStyle name="Normal 10 3 2 2 2" xfId="3461" xr:uid="{00000000-0005-0000-0000-000014020000}"/>
    <cellStyle name="Normal 10 3 2 3" xfId="2614" xr:uid="{00000000-0005-0000-0000-000015020000}"/>
    <cellStyle name="Normal 10 3 3" xfId="1338" xr:uid="{00000000-0005-0000-0000-000016020000}"/>
    <cellStyle name="Normal 10 3 3 2" xfId="3036" xr:uid="{00000000-0005-0000-0000-000017020000}"/>
    <cellStyle name="Normal 10 3 4" xfId="2189" xr:uid="{00000000-0005-0000-0000-000018020000}"/>
    <cellStyle name="Normal 10 4" xfId="691" xr:uid="{00000000-0005-0000-0000-000019020000}"/>
    <cellStyle name="Normal 10 4 2" xfId="1556" xr:uid="{00000000-0005-0000-0000-00001A020000}"/>
    <cellStyle name="Normal 10 4 2 2" xfId="3254" xr:uid="{00000000-0005-0000-0000-00001B020000}"/>
    <cellStyle name="Normal 10 4 3" xfId="2407" xr:uid="{00000000-0005-0000-0000-00001C020000}"/>
    <cellStyle name="Normal 10 5" xfId="1130" xr:uid="{00000000-0005-0000-0000-00001D020000}"/>
    <cellStyle name="Normal 10 5 2" xfId="2828" xr:uid="{00000000-0005-0000-0000-00001E020000}"/>
    <cellStyle name="Normal 10 6" xfId="1981" xr:uid="{00000000-0005-0000-0000-00001F020000}"/>
    <cellStyle name="Normal 103" xfId="1927" xr:uid="{00000000-0005-0000-0000-000020020000}"/>
    <cellStyle name="Normal 103 2" xfId="3625" xr:uid="{00000000-0005-0000-0000-000021020000}"/>
    <cellStyle name="Normal 11" xfId="562" xr:uid="{00000000-0005-0000-0000-000022020000}"/>
    <cellStyle name="Normal 11 2" xfId="1496" xr:uid="{00000000-0005-0000-0000-000023020000}"/>
    <cellStyle name="Normal 11 2 2" xfId="3194" xr:uid="{00000000-0005-0000-0000-000024020000}"/>
    <cellStyle name="Normal 11 2 3" xfId="1072" xr:uid="{00000000-0005-0000-0000-000025020000}"/>
    <cellStyle name="Normal 11 3" xfId="2347" xr:uid="{00000000-0005-0000-0000-000026020000}"/>
    <cellStyle name="Normal 12" xfId="640" xr:uid="{00000000-0005-0000-0000-000027020000}"/>
    <cellStyle name="Normal 12 2" xfId="1513" xr:uid="{00000000-0005-0000-0000-000028020000}"/>
    <cellStyle name="Normal 12 2 2" xfId="3211" xr:uid="{00000000-0005-0000-0000-000029020000}"/>
    <cellStyle name="Normal 12 3" xfId="2364" xr:uid="{00000000-0005-0000-0000-00002A020000}"/>
    <cellStyle name="Normal 13" xfId="274" xr:uid="{00000000-0005-0000-0000-00002B020000}"/>
    <cellStyle name="Normal 13 2" xfId="1071" xr:uid="{00000000-0005-0000-0000-00002C020000}"/>
    <cellStyle name="Normal 14" xfId="275" xr:uid="{00000000-0005-0000-0000-00002D020000}"/>
    <cellStyle name="Normal 15" xfId="664" xr:uid="{00000000-0005-0000-0000-00002E020000}"/>
    <cellStyle name="Normal 16" xfId="850" xr:uid="{00000000-0005-0000-0000-00002F020000}"/>
    <cellStyle name="Normal 17" xfId="276" xr:uid="{00000000-0005-0000-0000-000030020000}"/>
    <cellStyle name="Normal 18" xfId="849" xr:uid="{00000000-0005-0000-0000-000031020000}"/>
    <cellStyle name="Normal 19" xfId="843" xr:uid="{00000000-0005-0000-0000-000032020000}"/>
    <cellStyle name="Normal 2" xfId="3" xr:uid="{00000000-0005-0000-0000-000003000000}"/>
    <cellStyle name="Normal 2 2" xfId="277" xr:uid="{00000000-0005-0000-0000-000034020000}"/>
    <cellStyle name="Normal 2 2 2" xfId="278" xr:uid="{00000000-0005-0000-0000-000035020000}"/>
    <cellStyle name="Normal 2 2 2 2" xfId="620" xr:uid="{00000000-0005-0000-0000-000036020000}"/>
    <cellStyle name="Normal 2 2 2 2 2" xfId="1508" xr:uid="{00000000-0005-0000-0000-000037020000}"/>
    <cellStyle name="Normal 2 2 2 2 2 2" xfId="3206" xr:uid="{00000000-0005-0000-0000-000038020000}"/>
    <cellStyle name="Normal 2 2 2 2 3" xfId="2359" xr:uid="{00000000-0005-0000-0000-000039020000}"/>
    <cellStyle name="Normal 2 2 3" xfId="279" xr:uid="{00000000-0005-0000-0000-00003A020000}"/>
    <cellStyle name="Normal 2 2 3 2" xfId="556" xr:uid="{00000000-0005-0000-0000-00003B020000}"/>
    <cellStyle name="Normal 2 2 3 2 2" xfId="1054" xr:uid="{00000000-0005-0000-0000-00003C020000}"/>
    <cellStyle name="Normal 2 2 3 2 2 2" xfId="1916" xr:uid="{00000000-0005-0000-0000-00003D020000}"/>
    <cellStyle name="Normal 2 2 3 2 2 2 2" xfId="3614" xr:uid="{00000000-0005-0000-0000-00003E020000}"/>
    <cellStyle name="Normal 2 2 3 2 2 3" xfId="2767" xr:uid="{00000000-0005-0000-0000-00003F020000}"/>
    <cellStyle name="Normal 2 2 3 2 3" xfId="1491" xr:uid="{00000000-0005-0000-0000-000040020000}"/>
    <cellStyle name="Normal 2 2 3 2 3 2" xfId="3189" xr:uid="{00000000-0005-0000-0000-000041020000}"/>
    <cellStyle name="Normal 2 2 3 2 4" xfId="2342" xr:uid="{00000000-0005-0000-0000-000042020000}"/>
    <cellStyle name="Normal 2 2 3 3" xfId="844" xr:uid="{00000000-0005-0000-0000-000043020000}"/>
    <cellStyle name="Normal 2 2 3 3 2" xfId="1708" xr:uid="{00000000-0005-0000-0000-000044020000}"/>
    <cellStyle name="Normal 2 2 3 3 2 2" xfId="3406" xr:uid="{00000000-0005-0000-0000-000045020000}"/>
    <cellStyle name="Normal 2 2 3 3 3" xfId="2559" xr:uid="{00000000-0005-0000-0000-000046020000}"/>
    <cellStyle name="Normal 2 2 3 4" xfId="1283" xr:uid="{00000000-0005-0000-0000-000047020000}"/>
    <cellStyle name="Normal 2 2 3 4 2" xfId="2981" xr:uid="{00000000-0005-0000-0000-000048020000}"/>
    <cellStyle name="Normal 2 2 3 5" xfId="2134" xr:uid="{00000000-0005-0000-0000-000049020000}"/>
    <cellStyle name="Normal 2 2 4" xfId="555" xr:uid="{00000000-0005-0000-0000-00004A020000}"/>
    <cellStyle name="Normal 2 2 4 2" xfId="1053" xr:uid="{00000000-0005-0000-0000-00004B020000}"/>
    <cellStyle name="Normal 2 2 4 2 2" xfId="1915" xr:uid="{00000000-0005-0000-0000-00004C020000}"/>
    <cellStyle name="Normal 2 2 4 2 2 2" xfId="3613" xr:uid="{00000000-0005-0000-0000-00004D020000}"/>
    <cellStyle name="Normal 2 2 4 2 3" xfId="2766" xr:uid="{00000000-0005-0000-0000-00004E020000}"/>
    <cellStyle name="Normal 2 2 4 3" xfId="1490" xr:uid="{00000000-0005-0000-0000-00004F020000}"/>
    <cellStyle name="Normal 2 2 4 3 2" xfId="3188" xr:uid="{00000000-0005-0000-0000-000050020000}"/>
    <cellStyle name="Normal 2 2 4 4" xfId="2341" xr:uid="{00000000-0005-0000-0000-000051020000}"/>
    <cellStyle name="Normal 2 2 5" xfId="619" xr:uid="{00000000-0005-0000-0000-000052020000}"/>
    <cellStyle name="Normal 2 2 5 2" xfId="1507" xr:uid="{00000000-0005-0000-0000-000053020000}"/>
    <cellStyle name="Normal 2 2 5 2 2" xfId="3205" xr:uid="{00000000-0005-0000-0000-000054020000}"/>
    <cellStyle name="Normal 2 2 5 3" xfId="2358" xr:uid="{00000000-0005-0000-0000-000055020000}"/>
    <cellStyle name="Normal 2 2 6" xfId="1282" xr:uid="{00000000-0005-0000-0000-000056020000}"/>
    <cellStyle name="Normal 2 2 6 2" xfId="2980" xr:uid="{00000000-0005-0000-0000-000057020000}"/>
    <cellStyle name="Normal 2 2 7" xfId="2133" xr:uid="{00000000-0005-0000-0000-000058020000}"/>
    <cellStyle name="Normal 2 3" xfId="280" xr:uid="{00000000-0005-0000-0000-000059020000}"/>
    <cellStyle name="Normal 2 3 2" xfId="281" xr:uid="{00000000-0005-0000-0000-00005A020000}"/>
    <cellStyle name="Normal 2 3 2 2" xfId="558" xr:uid="{00000000-0005-0000-0000-00005B020000}"/>
    <cellStyle name="Normal 2 3 2 2 2" xfId="1056" xr:uid="{00000000-0005-0000-0000-00005C020000}"/>
    <cellStyle name="Normal 2 3 2 2 2 2" xfId="1918" xr:uid="{00000000-0005-0000-0000-00005D020000}"/>
    <cellStyle name="Normal 2 3 2 2 2 2 2" xfId="3616" xr:uid="{00000000-0005-0000-0000-00005E020000}"/>
    <cellStyle name="Normal 2 3 2 2 2 3" xfId="2769" xr:uid="{00000000-0005-0000-0000-00005F020000}"/>
    <cellStyle name="Normal 2 3 2 2 3" xfId="1493" xr:uid="{00000000-0005-0000-0000-000060020000}"/>
    <cellStyle name="Normal 2 3 2 2 3 2" xfId="3191" xr:uid="{00000000-0005-0000-0000-000061020000}"/>
    <cellStyle name="Normal 2 3 2 2 4" xfId="2344" xr:uid="{00000000-0005-0000-0000-000062020000}"/>
    <cellStyle name="Normal 2 3 2 3" xfId="846" xr:uid="{00000000-0005-0000-0000-000063020000}"/>
    <cellStyle name="Normal 2 3 2 3 2" xfId="1710" xr:uid="{00000000-0005-0000-0000-000064020000}"/>
    <cellStyle name="Normal 2 3 2 3 2 2" xfId="3408" xr:uid="{00000000-0005-0000-0000-000065020000}"/>
    <cellStyle name="Normal 2 3 2 3 3" xfId="2561" xr:uid="{00000000-0005-0000-0000-000066020000}"/>
    <cellStyle name="Normal 2 3 2 4" xfId="1285" xr:uid="{00000000-0005-0000-0000-000067020000}"/>
    <cellStyle name="Normal 2 3 2 4 2" xfId="2983" xr:uid="{00000000-0005-0000-0000-000068020000}"/>
    <cellStyle name="Normal 2 3 2 5" xfId="2136" xr:uid="{00000000-0005-0000-0000-000069020000}"/>
    <cellStyle name="Normal 2 3 3" xfId="557" xr:uid="{00000000-0005-0000-0000-00006A020000}"/>
    <cellStyle name="Normal 2 3 3 2" xfId="1055" xr:uid="{00000000-0005-0000-0000-00006B020000}"/>
    <cellStyle name="Normal 2 3 3 2 2" xfId="1917" xr:uid="{00000000-0005-0000-0000-00006C020000}"/>
    <cellStyle name="Normal 2 3 3 2 2 2" xfId="3615" xr:uid="{00000000-0005-0000-0000-00006D020000}"/>
    <cellStyle name="Normal 2 3 3 2 3" xfId="2768" xr:uid="{00000000-0005-0000-0000-00006E020000}"/>
    <cellStyle name="Normal 2 3 3 3" xfId="1492" xr:uid="{00000000-0005-0000-0000-00006F020000}"/>
    <cellStyle name="Normal 2 3 3 3 2" xfId="3190" xr:uid="{00000000-0005-0000-0000-000070020000}"/>
    <cellStyle name="Normal 2 3 3 4" xfId="2343" xr:uid="{00000000-0005-0000-0000-000071020000}"/>
    <cellStyle name="Normal 2 3 4" xfId="845" xr:uid="{00000000-0005-0000-0000-000072020000}"/>
    <cellStyle name="Normal 2 3 4 2" xfId="1709" xr:uid="{00000000-0005-0000-0000-000073020000}"/>
    <cellStyle name="Normal 2 3 4 2 2" xfId="3407" xr:uid="{00000000-0005-0000-0000-000074020000}"/>
    <cellStyle name="Normal 2 3 4 3" xfId="2560" xr:uid="{00000000-0005-0000-0000-000075020000}"/>
    <cellStyle name="Normal 2 3 5" xfId="1284" xr:uid="{00000000-0005-0000-0000-000076020000}"/>
    <cellStyle name="Normal 2 3 5 2" xfId="2982" xr:uid="{00000000-0005-0000-0000-000077020000}"/>
    <cellStyle name="Normal 2 3 6" xfId="2135" xr:uid="{00000000-0005-0000-0000-000078020000}"/>
    <cellStyle name="Normal 2 4" xfId="282" xr:uid="{00000000-0005-0000-0000-000079020000}"/>
    <cellStyle name="Normal 2 4 2" xfId="283" xr:uid="{00000000-0005-0000-0000-00007A020000}"/>
    <cellStyle name="Normal 2 4 2 2" xfId="560" xr:uid="{00000000-0005-0000-0000-00007B020000}"/>
    <cellStyle name="Normal 2 4 2 2 2" xfId="1058" xr:uid="{00000000-0005-0000-0000-00007C020000}"/>
    <cellStyle name="Normal 2 4 2 2 2 2" xfId="1920" xr:uid="{00000000-0005-0000-0000-00007D020000}"/>
    <cellStyle name="Normal 2 4 2 2 2 2 2" xfId="3618" xr:uid="{00000000-0005-0000-0000-00007E020000}"/>
    <cellStyle name="Normal 2 4 2 2 2 3" xfId="2771" xr:uid="{00000000-0005-0000-0000-00007F020000}"/>
    <cellStyle name="Normal 2 4 2 2 3" xfId="1495" xr:uid="{00000000-0005-0000-0000-000080020000}"/>
    <cellStyle name="Normal 2 4 2 2 3 2" xfId="3193" xr:uid="{00000000-0005-0000-0000-000081020000}"/>
    <cellStyle name="Normal 2 4 2 2 4" xfId="2346" xr:uid="{00000000-0005-0000-0000-000082020000}"/>
    <cellStyle name="Normal 2 4 2 3" xfId="848" xr:uid="{00000000-0005-0000-0000-000083020000}"/>
    <cellStyle name="Normal 2 4 2 3 2" xfId="1712" xr:uid="{00000000-0005-0000-0000-000084020000}"/>
    <cellStyle name="Normal 2 4 2 3 2 2" xfId="3410" xr:uid="{00000000-0005-0000-0000-000085020000}"/>
    <cellStyle name="Normal 2 4 2 3 3" xfId="2563" xr:uid="{00000000-0005-0000-0000-000086020000}"/>
    <cellStyle name="Normal 2 4 2 4" xfId="1287" xr:uid="{00000000-0005-0000-0000-000087020000}"/>
    <cellStyle name="Normal 2 4 2 4 2" xfId="2985" xr:uid="{00000000-0005-0000-0000-000088020000}"/>
    <cellStyle name="Normal 2 4 2 5" xfId="2138" xr:uid="{00000000-0005-0000-0000-000089020000}"/>
    <cellStyle name="Normal 2 4 3" xfId="559" xr:uid="{00000000-0005-0000-0000-00008A020000}"/>
    <cellStyle name="Normal 2 4 3 2" xfId="1057" xr:uid="{00000000-0005-0000-0000-00008B020000}"/>
    <cellStyle name="Normal 2 4 3 2 2" xfId="1919" xr:uid="{00000000-0005-0000-0000-00008C020000}"/>
    <cellStyle name="Normal 2 4 3 2 2 2" xfId="3617" xr:uid="{00000000-0005-0000-0000-00008D020000}"/>
    <cellStyle name="Normal 2 4 3 2 3" xfId="2770" xr:uid="{00000000-0005-0000-0000-00008E020000}"/>
    <cellStyle name="Normal 2 4 3 3" xfId="1494" xr:uid="{00000000-0005-0000-0000-00008F020000}"/>
    <cellStyle name="Normal 2 4 3 3 2" xfId="3192" xr:uid="{00000000-0005-0000-0000-000090020000}"/>
    <cellStyle name="Normal 2 4 3 4" xfId="2345" xr:uid="{00000000-0005-0000-0000-000091020000}"/>
    <cellStyle name="Normal 2 4 4" xfId="847" xr:uid="{00000000-0005-0000-0000-000092020000}"/>
    <cellStyle name="Normal 2 4 4 2" xfId="1711" xr:uid="{00000000-0005-0000-0000-000093020000}"/>
    <cellStyle name="Normal 2 4 4 2 2" xfId="3409" xr:uid="{00000000-0005-0000-0000-000094020000}"/>
    <cellStyle name="Normal 2 4 4 3" xfId="2562" xr:uid="{00000000-0005-0000-0000-000095020000}"/>
    <cellStyle name="Normal 2 4 5" xfId="1286" xr:uid="{00000000-0005-0000-0000-000096020000}"/>
    <cellStyle name="Normal 2 4 5 2" xfId="2984" xr:uid="{00000000-0005-0000-0000-000097020000}"/>
    <cellStyle name="Normal 2 4 6" xfId="2137" xr:uid="{00000000-0005-0000-0000-000098020000}"/>
    <cellStyle name="Normal 2 5" xfId="565" xr:uid="{00000000-0005-0000-0000-000099020000}"/>
    <cellStyle name="Normal 20" xfId="1059" xr:uid="{00000000-0005-0000-0000-00009A020000}"/>
    <cellStyle name="Normal 21" xfId="1060" xr:uid="{00000000-0005-0000-0000-00009B020000}"/>
    <cellStyle name="Normal 22" xfId="1061" xr:uid="{00000000-0005-0000-0000-00009C020000}"/>
    <cellStyle name="Normal 23" xfId="1062" xr:uid="{00000000-0005-0000-0000-00009D020000}"/>
    <cellStyle name="Normal 24" xfId="1063" xr:uid="{00000000-0005-0000-0000-00009E020000}"/>
    <cellStyle name="Normal 25" xfId="1064" xr:uid="{00000000-0005-0000-0000-00009F020000}"/>
    <cellStyle name="Normal 26" xfId="1065" xr:uid="{00000000-0005-0000-0000-0000A0020000}"/>
    <cellStyle name="Normal 27" xfId="1066" xr:uid="{00000000-0005-0000-0000-0000A1020000}"/>
    <cellStyle name="Normal 28" xfId="1067" xr:uid="{00000000-0005-0000-0000-0000A2020000}"/>
    <cellStyle name="Normal 29" xfId="1068" xr:uid="{00000000-0005-0000-0000-0000A3020000}"/>
    <cellStyle name="Normal 3" xfId="17" xr:uid="{00000000-0005-0000-0000-0000A4020000}"/>
    <cellStyle name="Normal 3 2" xfId="284" xr:uid="{00000000-0005-0000-0000-0000A5020000}"/>
    <cellStyle name="Normal 3 3" xfId="566" xr:uid="{00000000-0005-0000-0000-0000A6020000}"/>
    <cellStyle name="Normal 30" xfId="1069" xr:uid="{00000000-0005-0000-0000-0000A7020000}"/>
    <cellStyle name="Normal 31" xfId="1070" xr:uid="{00000000-0005-0000-0000-0000A8020000}"/>
    <cellStyle name="Normal 32" xfId="1075" xr:uid="{00000000-0005-0000-0000-0000A9020000}"/>
    <cellStyle name="Normal 32 2" xfId="1923" xr:uid="{00000000-0005-0000-0000-0000AA020000}"/>
    <cellStyle name="Normal 32 2 2" xfId="3621" xr:uid="{00000000-0005-0000-0000-0000AB020000}"/>
    <cellStyle name="Normal 32 3" xfId="2774" xr:uid="{00000000-0005-0000-0000-0000AC020000}"/>
    <cellStyle name="Normal 33" xfId="1077" xr:uid="{00000000-0005-0000-0000-0000AD020000}"/>
    <cellStyle name="Normal 33 2" xfId="1925" xr:uid="{00000000-0005-0000-0000-0000AE020000}"/>
    <cellStyle name="Normal 33 2 2" xfId="3623" xr:uid="{00000000-0005-0000-0000-0000AF020000}"/>
    <cellStyle name="Normal 33 3" xfId="2776" xr:uid="{00000000-0005-0000-0000-0000B0020000}"/>
    <cellStyle name="Normal 34" xfId="1078" xr:uid="{00000000-0005-0000-0000-0000B1020000}"/>
    <cellStyle name="Normal 34 2" xfId="1926" xr:uid="{00000000-0005-0000-0000-0000B2020000}"/>
    <cellStyle name="Normal 34 2 2" xfId="3624" xr:uid="{00000000-0005-0000-0000-0000B3020000}"/>
    <cellStyle name="Normal 34 3" xfId="2777" xr:uid="{00000000-0005-0000-0000-0000B4020000}"/>
    <cellStyle name="Normal 35" xfId="1079" xr:uid="{00000000-0005-0000-0000-0000B5020000}"/>
    <cellStyle name="Normal 36" xfId="1930" xr:uid="{00000000-0005-0000-0000-0000B6020000}"/>
    <cellStyle name="Normal 4" xfId="14" xr:uid="{00000000-0005-0000-0000-0000B7020000}"/>
    <cellStyle name="Normal 4 2" xfId="644" xr:uid="{00000000-0005-0000-0000-0000B8020000}"/>
    <cellStyle name="Normal 4 2 2" xfId="1514" xr:uid="{00000000-0005-0000-0000-0000B9020000}"/>
    <cellStyle name="Normal 4 2 2 2" xfId="3212" xr:uid="{00000000-0005-0000-0000-0000BA020000}"/>
    <cellStyle name="Normal 4 2 3" xfId="2365" xr:uid="{00000000-0005-0000-0000-0000BB020000}"/>
    <cellStyle name="Normal 5" xfId="19" xr:uid="{00000000-0005-0000-0000-0000BC020000}"/>
    <cellStyle name="Normal 5 10" xfId="1082" xr:uid="{00000000-0005-0000-0000-0000BD020000}"/>
    <cellStyle name="Normal 5 10 2" xfId="2780" xr:uid="{00000000-0005-0000-0000-0000BE020000}"/>
    <cellStyle name="Normal 5 11" xfId="1933" xr:uid="{00000000-0005-0000-0000-0000BF020000}"/>
    <cellStyle name="Normal 5 2" xfId="27" xr:uid="{00000000-0005-0000-0000-0000C0020000}"/>
    <cellStyle name="Normal 5 2 2" xfId="59" xr:uid="{00000000-0005-0000-0000-0000C1020000}"/>
    <cellStyle name="Normal 5 2 2 2" xfId="85" xr:uid="{00000000-0005-0000-0000-0000C2020000}"/>
    <cellStyle name="Normal 5 2 2 2 2" xfId="192" xr:uid="{00000000-0005-0000-0000-0000C3020000}"/>
    <cellStyle name="Normal 5 2 2 2 2 2" xfId="513" xr:uid="{00000000-0005-0000-0000-0000C4020000}"/>
    <cellStyle name="Normal 5 2 2 2 2 2 2" xfId="1011" xr:uid="{00000000-0005-0000-0000-0000C5020000}"/>
    <cellStyle name="Normal 5 2 2 2 2 2 2 2" xfId="1873" xr:uid="{00000000-0005-0000-0000-0000C6020000}"/>
    <cellStyle name="Normal 5 2 2 2 2 2 2 2 2" xfId="3571" xr:uid="{00000000-0005-0000-0000-0000C7020000}"/>
    <cellStyle name="Normal 5 2 2 2 2 2 2 3" xfId="2724" xr:uid="{00000000-0005-0000-0000-0000C8020000}"/>
    <cellStyle name="Normal 5 2 2 2 2 2 3" xfId="1448" xr:uid="{00000000-0005-0000-0000-0000C9020000}"/>
    <cellStyle name="Normal 5 2 2 2 2 2 3 2" xfId="3146" xr:uid="{00000000-0005-0000-0000-0000CA020000}"/>
    <cellStyle name="Normal 5 2 2 2 2 2 4" xfId="2299" xr:uid="{00000000-0005-0000-0000-0000CB020000}"/>
    <cellStyle name="Normal 5 2 2 2 2 3" xfId="801" xr:uid="{00000000-0005-0000-0000-0000CC020000}"/>
    <cellStyle name="Normal 5 2 2 2 2 3 2" xfId="1666" xr:uid="{00000000-0005-0000-0000-0000CD020000}"/>
    <cellStyle name="Normal 5 2 2 2 2 3 2 2" xfId="3364" xr:uid="{00000000-0005-0000-0000-0000CE020000}"/>
    <cellStyle name="Normal 5 2 2 2 2 3 3" xfId="2517" xr:uid="{00000000-0005-0000-0000-0000CF020000}"/>
    <cellStyle name="Normal 5 2 2 2 2 4" xfId="1240" xr:uid="{00000000-0005-0000-0000-0000D0020000}"/>
    <cellStyle name="Normal 5 2 2 2 2 4 2" xfId="2938" xr:uid="{00000000-0005-0000-0000-0000D1020000}"/>
    <cellStyle name="Normal 5 2 2 2 2 5" xfId="2091" xr:uid="{00000000-0005-0000-0000-0000D2020000}"/>
    <cellStyle name="Normal 5 2 2 2 3" xfId="412" xr:uid="{00000000-0005-0000-0000-0000D3020000}"/>
    <cellStyle name="Normal 5 2 2 2 3 2" xfId="910" xr:uid="{00000000-0005-0000-0000-0000D4020000}"/>
    <cellStyle name="Normal 5 2 2 2 3 2 2" xfId="1772" xr:uid="{00000000-0005-0000-0000-0000D5020000}"/>
    <cellStyle name="Normal 5 2 2 2 3 2 2 2" xfId="3470" xr:uid="{00000000-0005-0000-0000-0000D6020000}"/>
    <cellStyle name="Normal 5 2 2 2 3 2 3" xfId="2623" xr:uid="{00000000-0005-0000-0000-0000D7020000}"/>
    <cellStyle name="Normal 5 2 2 2 3 3" xfId="1347" xr:uid="{00000000-0005-0000-0000-0000D8020000}"/>
    <cellStyle name="Normal 5 2 2 2 3 3 2" xfId="3045" xr:uid="{00000000-0005-0000-0000-0000D9020000}"/>
    <cellStyle name="Normal 5 2 2 2 3 4" xfId="2198" xr:uid="{00000000-0005-0000-0000-0000DA020000}"/>
    <cellStyle name="Normal 5 2 2 2 4" xfId="700" xr:uid="{00000000-0005-0000-0000-0000DB020000}"/>
    <cellStyle name="Normal 5 2 2 2 4 2" xfId="1565" xr:uid="{00000000-0005-0000-0000-0000DC020000}"/>
    <cellStyle name="Normal 5 2 2 2 4 2 2" xfId="3263" xr:uid="{00000000-0005-0000-0000-0000DD020000}"/>
    <cellStyle name="Normal 5 2 2 2 4 3" xfId="2416" xr:uid="{00000000-0005-0000-0000-0000DE020000}"/>
    <cellStyle name="Normal 5 2 2 2 5" xfId="1139" xr:uid="{00000000-0005-0000-0000-0000DF020000}"/>
    <cellStyle name="Normal 5 2 2 2 5 2" xfId="2837" xr:uid="{00000000-0005-0000-0000-0000E0020000}"/>
    <cellStyle name="Normal 5 2 2 2 6" xfId="1990" xr:uid="{00000000-0005-0000-0000-0000E1020000}"/>
    <cellStyle name="Normal 5 2 2 3" xfId="166" xr:uid="{00000000-0005-0000-0000-0000E2020000}"/>
    <cellStyle name="Normal 5 2 2 3 2" xfId="489" xr:uid="{00000000-0005-0000-0000-0000E3020000}"/>
    <cellStyle name="Normal 5 2 2 3 2 2" xfId="987" xr:uid="{00000000-0005-0000-0000-0000E4020000}"/>
    <cellStyle name="Normal 5 2 2 3 2 2 2" xfId="1849" xr:uid="{00000000-0005-0000-0000-0000E5020000}"/>
    <cellStyle name="Normal 5 2 2 3 2 2 2 2" xfId="3547" xr:uid="{00000000-0005-0000-0000-0000E6020000}"/>
    <cellStyle name="Normal 5 2 2 3 2 2 3" xfId="2700" xr:uid="{00000000-0005-0000-0000-0000E7020000}"/>
    <cellStyle name="Normal 5 2 2 3 2 3" xfId="1424" xr:uid="{00000000-0005-0000-0000-0000E8020000}"/>
    <cellStyle name="Normal 5 2 2 3 2 3 2" xfId="3122" xr:uid="{00000000-0005-0000-0000-0000E9020000}"/>
    <cellStyle name="Normal 5 2 2 3 2 4" xfId="2275" xr:uid="{00000000-0005-0000-0000-0000EA020000}"/>
    <cellStyle name="Normal 5 2 2 3 3" xfId="777" xr:uid="{00000000-0005-0000-0000-0000EB020000}"/>
    <cellStyle name="Normal 5 2 2 3 3 2" xfId="1642" xr:uid="{00000000-0005-0000-0000-0000EC020000}"/>
    <cellStyle name="Normal 5 2 2 3 3 2 2" xfId="3340" xr:uid="{00000000-0005-0000-0000-0000ED020000}"/>
    <cellStyle name="Normal 5 2 2 3 3 3" xfId="2493" xr:uid="{00000000-0005-0000-0000-0000EE020000}"/>
    <cellStyle name="Normal 5 2 2 3 4" xfId="1216" xr:uid="{00000000-0005-0000-0000-0000EF020000}"/>
    <cellStyle name="Normal 5 2 2 3 4 2" xfId="2914" xr:uid="{00000000-0005-0000-0000-0000F0020000}"/>
    <cellStyle name="Normal 5 2 2 3 5" xfId="2067" xr:uid="{00000000-0005-0000-0000-0000F1020000}"/>
    <cellStyle name="Normal 5 2 2 4" xfId="388" xr:uid="{00000000-0005-0000-0000-0000F2020000}"/>
    <cellStyle name="Normal 5 2 2 4 2" xfId="886" xr:uid="{00000000-0005-0000-0000-0000F3020000}"/>
    <cellStyle name="Normal 5 2 2 4 2 2" xfId="1748" xr:uid="{00000000-0005-0000-0000-0000F4020000}"/>
    <cellStyle name="Normal 5 2 2 4 2 2 2" xfId="3446" xr:uid="{00000000-0005-0000-0000-0000F5020000}"/>
    <cellStyle name="Normal 5 2 2 4 2 3" xfId="2599" xr:uid="{00000000-0005-0000-0000-0000F6020000}"/>
    <cellStyle name="Normal 5 2 2 4 3" xfId="1323" xr:uid="{00000000-0005-0000-0000-0000F7020000}"/>
    <cellStyle name="Normal 5 2 2 4 3 2" xfId="3021" xr:uid="{00000000-0005-0000-0000-0000F8020000}"/>
    <cellStyle name="Normal 5 2 2 4 4" xfId="2174" xr:uid="{00000000-0005-0000-0000-0000F9020000}"/>
    <cellStyle name="Normal 5 2 2 5" xfId="678" xr:uid="{00000000-0005-0000-0000-0000FA020000}"/>
    <cellStyle name="Normal 5 2 2 5 2" xfId="1543" xr:uid="{00000000-0005-0000-0000-0000FB020000}"/>
    <cellStyle name="Normal 5 2 2 5 2 2" xfId="3241" xr:uid="{00000000-0005-0000-0000-0000FC020000}"/>
    <cellStyle name="Normal 5 2 2 5 3" xfId="2394" xr:uid="{00000000-0005-0000-0000-0000FD020000}"/>
    <cellStyle name="Normal 5 2 2 6" xfId="1115" xr:uid="{00000000-0005-0000-0000-0000FE020000}"/>
    <cellStyle name="Normal 5 2 2 6 2" xfId="2813" xr:uid="{00000000-0005-0000-0000-0000FF020000}"/>
    <cellStyle name="Normal 5 2 2 7" xfId="1966" xr:uid="{00000000-0005-0000-0000-000000030000}"/>
    <cellStyle name="Normal 5 2 3" xfId="84" xr:uid="{00000000-0005-0000-0000-000001030000}"/>
    <cellStyle name="Normal 5 2 3 2" xfId="191" xr:uid="{00000000-0005-0000-0000-000002030000}"/>
    <cellStyle name="Normal 5 2 3 2 2" xfId="512" xr:uid="{00000000-0005-0000-0000-000003030000}"/>
    <cellStyle name="Normal 5 2 3 2 2 2" xfId="1010" xr:uid="{00000000-0005-0000-0000-000004030000}"/>
    <cellStyle name="Normal 5 2 3 2 2 2 2" xfId="1872" xr:uid="{00000000-0005-0000-0000-000005030000}"/>
    <cellStyle name="Normal 5 2 3 2 2 2 2 2" xfId="3570" xr:uid="{00000000-0005-0000-0000-000006030000}"/>
    <cellStyle name="Normal 5 2 3 2 2 2 3" xfId="2723" xr:uid="{00000000-0005-0000-0000-000007030000}"/>
    <cellStyle name="Normal 5 2 3 2 2 3" xfId="1447" xr:uid="{00000000-0005-0000-0000-000008030000}"/>
    <cellStyle name="Normal 5 2 3 2 2 3 2" xfId="3145" xr:uid="{00000000-0005-0000-0000-000009030000}"/>
    <cellStyle name="Normal 5 2 3 2 2 4" xfId="2298" xr:uid="{00000000-0005-0000-0000-00000A030000}"/>
    <cellStyle name="Normal 5 2 3 2 3" xfId="800" xr:uid="{00000000-0005-0000-0000-00000B030000}"/>
    <cellStyle name="Normal 5 2 3 2 3 2" xfId="1665" xr:uid="{00000000-0005-0000-0000-00000C030000}"/>
    <cellStyle name="Normal 5 2 3 2 3 2 2" xfId="3363" xr:uid="{00000000-0005-0000-0000-00000D030000}"/>
    <cellStyle name="Normal 5 2 3 2 3 3" xfId="2516" xr:uid="{00000000-0005-0000-0000-00000E030000}"/>
    <cellStyle name="Normal 5 2 3 2 4" xfId="1239" xr:uid="{00000000-0005-0000-0000-00000F030000}"/>
    <cellStyle name="Normal 5 2 3 2 4 2" xfId="2937" xr:uid="{00000000-0005-0000-0000-000010030000}"/>
    <cellStyle name="Normal 5 2 3 2 5" xfId="2090" xr:uid="{00000000-0005-0000-0000-000011030000}"/>
    <cellStyle name="Normal 5 2 3 3" xfId="411" xr:uid="{00000000-0005-0000-0000-000012030000}"/>
    <cellStyle name="Normal 5 2 3 3 2" xfId="909" xr:uid="{00000000-0005-0000-0000-000013030000}"/>
    <cellStyle name="Normal 5 2 3 3 2 2" xfId="1771" xr:uid="{00000000-0005-0000-0000-000014030000}"/>
    <cellStyle name="Normal 5 2 3 3 2 2 2" xfId="3469" xr:uid="{00000000-0005-0000-0000-000015030000}"/>
    <cellStyle name="Normal 5 2 3 3 2 3" xfId="2622" xr:uid="{00000000-0005-0000-0000-000016030000}"/>
    <cellStyle name="Normal 5 2 3 3 3" xfId="1346" xr:uid="{00000000-0005-0000-0000-000017030000}"/>
    <cellStyle name="Normal 5 2 3 3 3 2" xfId="3044" xr:uid="{00000000-0005-0000-0000-000018030000}"/>
    <cellStyle name="Normal 5 2 3 3 4" xfId="2197" xr:uid="{00000000-0005-0000-0000-000019030000}"/>
    <cellStyle name="Normal 5 2 3 4" xfId="699" xr:uid="{00000000-0005-0000-0000-00001A030000}"/>
    <cellStyle name="Normal 5 2 3 4 2" xfId="1564" xr:uid="{00000000-0005-0000-0000-00001B030000}"/>
    <cellStyle name="Normal 5 2 3 4 2 2" xfId="3262" xr:uid="{00000000-0005-0000-0000-00001C030000}"/>
    <cellStyle name="Normal 5 2 3 4 3" xfId="2415" xr:uid="{00000000-0005-0000-0000-00001D030000}"/>
    <cellStyle name="Normal 5 2 3 5" xfId="1138" xr:uid="{00000000-0005-0000-0000-00001E030000}"/>
    <cellStyle name="Normal 5 2 3 5 2" xfId="2836" xr:uid="{00000000-0005-0000-0000-00001F030000}"/>
    <cellStyle name="Normal 5 2 3 6" xfId="1989" xr:uid="{00000000-0005-0000-0000-000020030000}"/>
    <cellStyle name="Normal 5 2 4" xfId="138" xr:uid="{00000000-0005-0000-0000-000021030000}"/>
    <cellStyle name="Normal 5 2 4 2" xfId="464" xr:uid="{00000000-0005-0000-0000-000022030000}"/>
    <cellStyle name="Normal 5 2 4 2 2" xfId="962" xr:uid="{00000000-0005-0000-0000-000023030000}"/>
    <cellStyle name="Normal 5 2 4 2 2 2" xfId="1824" xr:uid="{00000000-0005-0000-0000-000024030000}"/>
    <cellStyle name="Normal 5 2 4 2 2 2 2" xfId="3522" xr:uid="{00000000-0005-0000-0000-000025030000}"/>
    <cellStyle name="Normal 5 2 4 2 2 3" xfId="2675" xr:uid="{00000000-0005-0000-0000-000026030000}"/>
    <cellStyle name="Normal 5 2 4 2 3" xfId="1399" xr:uid="{00000000-0005-0000-0000-000027030000}"/>
    <cellStyle name="Normal 5 2 4 2 3 2" xfId="3097" xr:uid="{00000000-0005-0000-0000-000028030000}"/>
    <cellStyle name="Normal 5 2 4 2 4" xfId="2250" xr:uid="{00000000-0005-0000-0000-000029030000}"/>
    <cellStyle name="Normal 5 2 4 3" xfId="752" xr:uid="{00000000-0005-0000-0000-00002A030000}"/>
    <cellStyle name="Normal 5 2 4 3 2" xfId="1617" xr:uid="{00000000-0005-0000-0000-00002B030000}"/>
    <cellStyle name="Normal 5 2 4 3 2 2" xfId="3315" xr:uid="{00000000-0005-0000-0000-00002C030000}"/>
    <cellStyle name="Normal 5 2 4 3 3" xfId="2468" xr:uid="{00000000-0005-0000-0000-00002D030000}"/>
    <cellStyle name="Normal 5 2 4 4" xfId="1191" xr:uid="{00000000-0005-0000-0000-00002E030000}"/>
    <cellStyle name="Normal 5 2 4 4 2" xfId="2889" xr:uid="{00000000-0005-0000-0000-00002F030000}"/>
    <cellStyle name="Normal 5 2 4 5" xfId="2042" xr:uid="{00000000-0005-0000-0000-000030030000}"/>
    <cellStyle name="Normal 5 2 5" xfId="363" xr:uid="{00000000-0005-0000-0000-000031030000}"/>
    <cellStyle name="Normal 5 2 5 2" xfId="861" xr:uid="{00000000-0005-0000-0000-000032030000}"/>
    <cellStyle name="Normal 5 2 5 2 2" xfId="1723" xr:uid="{00000000-0005-0000-0000-000033030000}"/>
    <cellStyle name="Normal 5 2 5 2 2 2" xfId="3421" xr:uid="{00000000-0005-0000-0000-000034030000}"/>
    <cellStyle name="Normal 5 2 5 2 3" xfId="2574" xr:uid="{00000000-0005-0000-0000-000035030000}"/>
    <cellStyle name="Normal 5 2 5 3" xfId="1298" xr:uid="{00000000-0005-0000-0000-000036030000}"/>
    <cellStyle name="Normal 5 2 5 3 2" xfId="2996" xr:uid="{00000000-0005-0000-0000-000037030000}"/>
    <cellStyle name="Normal 5 2 5 4" xfId="2149" xr:uid="{00000000-0005-0000-0000-000038030000}"/>
    <cellStyle name="Normal 5 2 6" xfId="591" xr:uid="{00000000-0005-0000-0000-000039030000}"/>
    <cellStyle name="Normal 5 2 6 2" xfId="1505" xr:uid="{00000000-0005-0000-0000-00003A030000}"/>
    <cellStyle name="Normal 5 2 6 2 2" xfId="3203" xr:uid="{00000000-0005-0000-0000-00003B030000}"/>
    <cellStyle name="Normal 5 2 6 3" xfId="2356" xr:uid="{00000000-0005-0000-0000-00003C030000}"/>
    <cellStyle name="Normal 5 2 7" xfId="1090" xr:uid="{00000000-0005-0000-0000-00003D030000}"/>
    <cellStyle name="Normal 5 2 7 2" xfId="2788" xr:uid="{00000000-0005-0000-0000-00003E030000}"/>
    <cellStyle name="Normal 5 2 8" xfId="1941" xr:uid="{00000000-0005-0000-0000-00003F030000}"/>
    <cellStyle name="Normal 5 3" xfId="35" xr:uid="{00000000-0005-0000-0000-000040030000}"/>
    <cellStyle name="Normal 5 3 2" xfId="67" xr:uid="{00000000-0005-0000-0000-000041030000}"/>
    <cellStyle name="Normal 5 3 2 2" xfId="87" xr:uid="{00000000-0005-0000-0000-000042030000}"/>
    <cellStyle name="Normal 5 3 2 2 2" xfId="194" xr:uid="{00000000-0005-0000-0000-000043030000}"/>
    <cellStyle name="Normal 5 3 2 2 2 2" xfId="515" xr:uid="{00000000-0005-0000-0000-000044030000}"/>
    <cellStyle name="Normal 5 3 2 2 2 2 2" xfId="1013" xr:uid="{00000000-0005-0000-0000-000045030000}"/>
    <cellStyle name="Normal 5 3 2 2 2 2 2 2" xfId="1875" xr:uid="{00000000-0005-0000-0000-000046030000}"/>
    <cellStyle name="Normal 5 3 2 2 2 2 2 2 2" xfId="3573" xr:uid="{00000000-0005-0000-0000-000047030000}"/>
    <cellStyle name="Normal 5 3 2 2 2 2 2 3" xfId="2726" xr:uid="{00000000-0005-0000-0000-000048030000}"/>
    <cellStyle name="Normal 5 3 2 2 2 2 3" xfId="1450" xr:uid="{00000000-0005-0000-0000-000049030000}"/>
    <cellStyle name="Normal 5 3 2 2 2 2 3 2" xfId="3148" xr:uid="{00000000-0005-0000-0000-00004A030000}"/>
    <cellStyle name="Normal 5 3 2 2 2 2 4" xfId="2301" xr:uid="{00000000-0005-0000-0000-00004B030000}"/>
    <cellStyle name="Normal 5 3 2 2 2 3" xfId="803" xr:uid="{00000000-0005-0000-0000-00004C030000}"/>
    <cellStyle name="Normal 5 3 2 2 2 3 2" xfId="1668" xr:uid="{00000000-0005-0000-0000-00004D030000}"/>
    <cellStyle name="Normal 5 3 2 2 2 3 2 2" xfId="3366" xr:uid="{00000000-0005-0000-0000-00004E030000}"/>
    <cellStyle name="Normal 5 3 2 2 2 3 3" xfId="2519" xr:uid="{00000000-0005-0000-0000-00004F030000}"/>
    <cellStyle name="Normal 5 3 2 2 2 4" xfId="1242" xr:uid="{00000000-0005-0000-0000-000050030000}"/>
    <cellStyle name="Normal 5 3 2 2 2 4 2" xfId="2940" xr:uid="{00000000-0005-0000-0000-000051030000}"/>
    <cellStyle name="Normal 5 3 2 2 2 5" xfId="2093" xr:uid="{00000000-0005-0000-0000-000052030000}"/>
    <cellStyle name="Normal 5 3 2 2 3" xfId="414" xr:uid="{00000000-0005-0000-0000-000053030000}"/>
    <cellStyle name="Normal 5 3 2 2 3 2" xfId="912" xr:uid="{00000000-0005-0000-0000-000054030000}"/>
    <cellStyle name="Normal 5 3 2 2 3 2 2" xfId="1774" xr:uid="{00000000-0005-0000-0000-000055030000}"/>
    <cellStyle name="Normal 5 3 2 2 3 2 2 2" xfId="3472" xr:uid="{00000000-0005-0000-0000-000056030000}"/>
    <cellStyle name="Normal 5 3 2 2 3 2 3" xfId="2625" xr:uid="{00000000-0005-0000-0000-000057030000}"/>
    <cellStyle name="Normal 5 3 2 2 3 3" xfId="1349" xr:uid="{00000000-0005-0000-0000-000058030000}"/>
    <cellStyle name="Normal 5 3 2 2 3 3 2" xfId="3047" xr:uid="{00000000-0005-0000-0000-000059030000}"/>
    <cellStyle name="Normal 5 3 2 2 3 4" xfId="2200" xr:uid="{00000000-0005-0000-0000-00005A030000}"/>
    <cellStyle name="Normal 5 3 2 2 4" xfId="702" xr:uid="{00000000-0005-0000-0000-00005B030000}"/>
    <cellStyle name="Normal 5 3 2 2 4 2" xfId="1567" xr:uid="{00000000-0005-0000-0000-00005C030000}"/>
    <cellStyle name="Normal 5 3 2 2 4 2 2" xfId="3265" xr:uid="{00000000-0005-0000-0000-00005D030000}"/>
    <cellStyle name="Normal 5 3 2 2 4 3" xfId="2418" xr:uid="{00000000-0005-0000-0000-00005E030000}"/>
    <cellStyle name="Normal 5 3 2 2 5" xfId="1141" xr:uid="{00000000-0005-0000-0000-00005F030000}"/>
    <cellStyle name="Normal 5 3 2 2 5 2" xfId="2839" xr:uid="{00000000-0005-0000-0000-000060030000}"/>
    <cellStyle name="Normal 5 3 2 2 6" xfId="1992" xr:uid="{00000000-0005-0000-0000-000061030000}"/>
    <cellStyle name="Normal 5 3 2 3" xfId="174" xr:uid="{00000000-0005-0000-0000-000062030000}"/>
    <cellStyle name="Normal 5 3 2 3 2" xfId="497" xr:uid="{00000000-0005-0000-0000-000063030000}"/>
    <cellStyle name="Normal 5 3 2 3 2 2" xfId="995" xr:uid="{00000000-0005-0000-0000-000064030000}"/>
    <cellStyle name="Normal 5 3 2 3 2 2 2" xfId="1857" xr:uid="{00000000-0005-0000-0000-000065030000}"/>
    <cellStyle name="Normal 5 3 2 3 2 2 2 2" xfId="3555" xr:uid="{00000000-0005-0000-0000-000066030000}"/>
    <cellStyle name="Normal 5 3 2 3 2 2 3" xfId="2708" xr:uid="{00000000-0005-0000-0000-000067030000}"/>
    <cellStyle name="Normal 5 3 2 3 2 3" xfId="1432" xr:uid="{00000000-0005-0000-0000-000068030000}"/>
    <cellStyle name="Normal 5 3 2 3 2 3 2" xfId="3130" xr:uid="{00000000-0005-0000-0000-000069030000}"/>
    <cellStyle name="Normal 5 3 2 3 2 4" xfId="2283" xr:uid="{00000000-0005-0000-0000-00006A030000}"/>
    <cellStyle name="Normal 5 3 2 3 3" xfId="785" xr:uid="{00000000-0005-0000-0000-00006B030000}"/>
    <cellStyle name="Normal 5 3 2 3 3 2" xfId="1650" xr:uid="{00000000-0005-0000-0000-00006C030000}"/>
    <cellStyle name="Normal 5 3 2 3 3 2 2" xfId="3348" xr:uid="{00000000-0005-0000-0000-00006D030000}"/>
    <cellStyle name="Normal 5 3 2 3 3 3" xfId="2501" xr:uid="{00000000-0005-0000-0000-00006E030000}"/>
    <cellStyle name="Normal 5 3 2 3 4" xfId="1224" xr:uid="{00000000-0005-0000-0000-00006F030000}"/>
    <cellStyle name="Normal 5 3 2 3 4 2" xfId="2922" xr:uid="{00000000-0005-0000-0000-000070030000}"/>
    <cellStyle name="Normal 5 3 2 3 5" xfId="2075" xr:uid="{00000000-0005-0000-0000-000071030000}"/>
    <cellStyle name="Normal 5 3 2 4" xfId="396" xr:uid="{00000000-0005-0000-0000-000072030000}"/>
    <cellStyle name="Normal 5 3 2 4 2" xfId="894" xr:uid="{00000000-0005-0000-0000-000073030000}"/>
    <cellStyle name="Normal 5 3 2 4 2 2" xfId="1756" xr:uid="{00000000-0005-0000-0000-000074030000}"/>
    <cellStyle name="Normal 5 3 2 4 2 2 2" xfId="3454" xr:uid="{00000000-0005-0000-0000-000075030000}"/>
    <cellStyle name="Normal 5 3 2 4 2 3" xfId="2607" xr:uid="{00000000-0005-0000-0000-000076030000}"/>
    <cellStyle name="Normal 5 3 2 4 3" xfId="1331" xr:uid="{00000000-0005-0000-0000-000077030000}"/>
    <cellStyle name="Normal 5 3 2 4 3 2" xfId="3029" xr:uid="{00000000-0005-0000-0000-000078030000}"/>
    <cellStyle name="Normal 5 3 2 4 4" xfId="2182" xr:uid="{00000000-0005-0000-0000-000079030000}"/>
    <cellStyle name="Normal 5 3 2 5" xfId="684" xr:uid="{00000000-0005-0000-0000-00007A030000}"/>
    <cellStyle name="Normal 5 3 2 5 2" xfId="1549" xr:uid="{00000000-0005-0000-0000-00007B030000}"/>
    <cellStyle name="Normal 5 3 2 5 2 2" xfId="3247" xr:uid="{00000000-0005-0000-0000-00007C030000}"/>
    <cellStyle name="Normal 5 3 2 5 3" xfId="2400" xr:uid="{00000000-0005-0000-0000-00007D030000}"/>
    <cellStyle name="Normal 5 3 2 6" xfId="1123" xr:uid="{00000000-0005-0000-0000-00007E030000}"/>
    <cellStyle name="Normal 5 3 2 6 2" xfId="2821" xr:uid="{00000000-0005-0000-0000-00007F030000}"/>
    <cellStyle name="Normal 5 3 2 7" xfId="1974" xr:uid="{00000000-0005-0000-0000-000080030000}"/>
    <cellStyle name="Normal 5 3 3" xfId="86" xr:uid="{00000000-0005-0000-0000-000081030000}"/>
    <cellStyle name="Normal 5 3 3 2" xfId="193" xr:uid="{00000000-0005-0000-0000-000082030000}"/>
    <cellStyle name="Normal 5 3 3 2 2" xfId="514" xr:uid="{00000000-0005-0000-0000-000083030000}"/>
    <cellStyle name="Normal 5 3 3 2 2 2" xfId="1012" xr:uid="{00000000-0005-0000-0000-000084030000}"/>
    <cellStyle name="Normal 5 3 3 2 2 2 2" xfId="1874" xr:uid="{00000000-0005-0000-0000-000085030000}"/>
    <cellStyle name="Normal 5 3 3 2 2 2 2 2" xfId="3572" xr:uid="{00000000-0005-0000-0000-000086030000}"/>
    <cellStyle name="Normal 5 3 3 2 2 2 3" xfId="2725" xr:uid="{00000000-0005-0000-0000-000087030000}"/>
    <cellStyle name="Normal 5 3 3 2 2 3" xfId="1449" xr:uid="{00000000-0005-0000-0000-000088030000}"/>
    <cellStyle name="Normal 5 3 3 2 2 3 2" xfId="3147" xr:uid="{00000000-0005-0000-0000-000089030000}"/>
    <cellStyle name="Normal 5 3 3 2 2 4" xfId="2300" xr:uid="{00000000-0005-0000-0000-00008A030000}"/>
    <cellStyle name="Normal 5 3 3 2 3" xfId="802" xr:uid="{00000000-0005-0000-0000-00008B030000}"/>
    <cellStyle name="Normal 5 3 3 2 3 2" xfId="1667" xr:uid="{00000000-0005-0000-0000-00008C030000}"/>
    <cellStyle name="Normal 5 3 3 2 3 2 2" xfId="3365" xr:uid="{00000000-0005-0000-0000-00008D030000}"/>
    <cellStyle name="Normal 5 3 3 2 3 3" xfId="2518" xr:uid="{00000000-0005-0000-0000-00008E030000}"/>
    <cellStyle name="Normal 5 3 3 2 4" xfId="1241" xr:uid="{00000000-0005-0000-0000-00008F030000}"/>
    <cellStyle name="Normal 5 3 3 2 4 2" xfId="2939" xr:uid="{00000000-0005-0000-0000-000090030000}"/>
    <cellStyle name="Normal 5 3 3 2 5" xfId="2092" xr:uid="{00000000-0005-0000-0000-000091030000}"/>
    <cellStyle name="Normal 5 3 3 3" xfId="413" xr:uid="{00000000-0005-0000-0000-000092030000}"/>
    <cellStyle name="Normal 5 3 3 3 2" xfId="911" xr:uid="{00000000-0005-0000-0000-000093030000}"/>
    <cellStyle name="Normal 5 3 3 3 2 2" xfId="1773" xr:uid="{00000000-0005-0000-0000-000094030000}"/>
    <cellStyle name="Normal 5 3 3 3 2 2 2" xfId="3471" xr:uid="{00000000-0005-0000-0000-000095030000}"/>
    <cellStyle name="Normal 5 3 3 3 2 3" xfId="2624" xr:uid="{00000000-0005-0000-0000-000096030000}"/>
    <cellStyle name="Normal 5 3 3 3 3" xfId="1348" xr:uid="{00000000-0005-0000-0000-000097030000}"/>
    <cellStyle name="Normal 5 3 3 3 3 2" xfId="3046" xr:uid="{00000000-0005-0000-0000-000098030000}"/>
    <cellStyle name="Normal 5 3 3 3 4" xfId="2199" xr:uid="{00000000-0005-0000-0000-000099030000}"/>
    <cellStyle name="Normal 5 3 3 4" xfId="701" xr:uid="{00000000-0005-0000-0000-00009A030000}"/>
    <cellStyle name="Normal 5 3 3 4 2" xfId="1566" xr:uid="{00000000-0005-0000-0000-00009B030000}"/>
    <cellStyle name="Normal 5 3 3 4 2 2" xfId="3264" xr:uid="{00000000-0005-0000-0000-00009C030000}"/>
    <cellStyle name="Normal 5 3 3 4 3" xfId="2417" xr:uid="{00000000-0005-0000-0000-00009D030000}"/>
    <cellStyle name="Normal 5 3 3 5" xfId="1140" xr:uid="{00000000-0005-0000-0000-00009E030000}"/>
    <cellStyle name="Normal 5 3 3 5 2" xfId="2838" xr:uid="{00000000-0005-0000-0000-00009F030000}"/>
    <cellStyle name="Normal 5 3 3 6" xfId="1991" xr:uid="{00000000-0005-0000-0000-0000A0030000}"/>
    <cellStyle name="Normal 5 3 4" xfId="146" xr:uid="{00000000-0005-0000-0000-0000A1030000}"/>
    <cellStyle name="Normal 5 3 4 2" xfId="472" xr:uid="{00000000-0005-0000-0000-0000A2030000}"/>
    <cellStyle name="Normal 5 3 4 2 2" xfId="970" xr:uid="{00000000-0005-0000-0000-0000A3030000}"/>
    <cellStyle name="Normal 5 3 4 2 2 2" xfId="1832" xr:uid="{00000000-0005-0000-0000-0000A4030000}"/>
    <cellStyle name="Normal 5 3 4 2 2 2 2" xfId="3530" xr:uid="{00000000-0005-0000-0000-0000A5030000}"/>
    <cellStyle name="Normal 5 3 4 2 2 3" xfId="2683" xr:uid="{00000000-0005-0000-0000-0000A6030000}"/>
    <cellStyle name="Normal 5 3 4 2 3" xfId="1407" xr:uid="{00000000-0005-0000-0000-0000A7030000}"/>
    <cellStyle name="Normal 5 3 4 2 3 2" xfId="3105" xr:uid="{00000000-0005-0000-0000-0000A8030000}"/>
    <cellStyle name="Normal 5 3 4 2 4" xfId="2258" xr:uid="{00000000-0005-0000-0000-0000A9030000}"/>
    <cellStyle name="Normal 5 3 4 3" xfId="760" xr:uid="{00000000-0005-0000-0000-0000AA030000}"/>
    <cellStyle name="Normal 5 3 4 3 2" xfId="1625" xr:uid="{00000000-0005-0000-0000-0000AB030000}"/>
    <cellStyle name="Normal 5 3 4 3 2 2" xfId="3323" xr:uid="{00000000-0005-0000-0000-0000AC030000}"/>
    <cellStyle name="Normal 5 3 4 3 3" xfId="2476" xr:uid="{00000000-0005-0000-0000-0000AD030000}"/>
    <cellStyle name="Normal 5 3 4 4" xfId="1199" xr:uid="{00000000-0005-0000-0000-0000AE030000}"/>
    <cellStyle name="Normal 5 3 4 4 2" xfId="2897" xr:uid="{00000000-0005-0000-0000-0000AF030000}"/>
    <cellStyle name="Normal 5 3 4 5" xfId="2050" xr:uid="{00000000-0005-0000-0000-0000B0030000}"/>
    <cellStyle name="Normal 5 3 5" xfId="371" xr:uid="{00000000-0005-0000-0000-0000B1030000}"/>
    <cellStyle name="Normal 5 3 5 2" xfId="869" xr:uid="{00000000-0005-0000-0000-0000B2030000}"/>
    <cellStyle name="Normal 5 3 5 2 2" xfId="1731" xr:uid="{00000000-0005-0000-0000-0000B3030000}"/>
    <cellStyle name="Normal 5 3 5 2 2 2" xfId="3429" xr:uid="{00000000-0005-0000-0000-0000B4030000}"/>
    <cellStyle name="Normal 5 3 5 2 3" xfId="2582" xr:uid="{00000000-0005-0000-0000-0000B5030000}"/>
    <cellStyle name="Normal 5 3 5 3" xfId="1306" xr:uid="{00000000-0005-0000-0000-0000B6030000}"/>
    <cellStyle name="Normal 5 3 5 3 2" xfId="3004" xr:uid="{00000000-0005-0000-0000-0000B7030000}"/>
    <cellStyle name="Normal 5 3 5 4" xfId="2157" xr:uid="{00000000-0005-0000-0000-0000B8030000}"/>
    <cellStyle name="Normal 5 3 6" xfId="650" xr:uid="{00000000-0005-0000-0000-0000B9030000}"/>
    <cellStyle name="Normal 5 3 6 2" xfId="1518" xr:uid="{00000000-0005-0000-0000-0000BA030000}"/>
    <cellStyle name="Normal 5 3 6 2 2" xfId="3216" xr:uid="{00000000-0005-0000-0000-0000BB030000}"/>
    <cellStyle name="Normal 5 3 6 3" xfId="2369" xr:uid="{00000000-0005-0000-0000-0000BC030000}"/>
    <cellStyle name="Normal 5 3 7" xfId="1098" xr:uid="{00000000-0005-0000-0000-0000BD030000}"/>
    <cellStyle name="Normal 5 3 7 2" xfId="2796" xr:uid="{00000000-0005-0000-0000-0000BE030000}"/>
    <cellStyle name="Normal 5 3 8" xfId="1949" xr:uid="{00000000-0005-0000-0000-0000BF030000}"/>
    <cellStyle name="Normal 5 4" xfId="50" xr:uid="{00000000-0005-0000-0000-0000C0030000}"/>
    <cellStyle name="Normal 5 4 2" xfId="88" xr:uid="{00000000-0005-0000-0000-0000C1030000}"/>
    <cellStyle name="Normal 5 4 2 2" xfId="195" xr:uid="{00000000-0005-0000-0000-0000C2030000}"/>
    <cellStyle name="Normal 5 4 2 2 2" xfId="516" xr:uid="{00000000-0005-0000-0000-0000C3030000}"/>
    <cellStyle name="Normal 5 4 2 2 2 2" xfId="1014" xr:uid="{00000000-0005-0000-0000-0000C4030000}"/>
    <cellStyle name="Normal 5 4 2 2 2 2 2" xfId="1876" xr:uid="{00000000-0005-0000-0000-0000C5030000}"/>
    <cellStyle name="Normal 5 4 2 2 2 2 2 2" xfId="3574" xr:uid="{00000000-0005-0000-0000-0000C6030000}"/>
    <cellStyle name="Normal 5 4 2 2 2 2 3" xfId="2727" xr:uid="{00000000-0005-0000-0000-0000C7030000}"/>
    <cellStyle name="Normal 5 4 2 2 2 3" xfId="1451" xr:uid="{00000000-0005-0000-0000-0000C8030000}"/>
    <cellStyle name="Normal 5 4 2 2 2 3 2" xfId="3149" xr:uid="{00000000-0005-0000-0000-0000C9030000}"/>
    <cellStyle name="Normal 5 4 2 2 2 4" xfId="2302" xr:uid="{00000000-0005-0000-0000-0000CA030000}"/>
    <cellStyle name="Normal 5 4 2 2 3" xfId="804" xr:uid="{00000000-0005-0000-0000-0000CB030000}"/>
    <cellStyle name="Normal 5 4 2 2 3 2" xfId="1669" xr:uid="{00000000-0005-0000-0000-0000CC030000}"/>
    <cellStyle name="Normal 5 4 2 2 3 2 2" xfId="3367" xr:uid="{00000000-0005-0000-0000-0000CD030000}"/>
    <cellStyle name="Normal 5 4 2 2 3 3" xfId="2520" xr:uid="{00000000-0005-0000-0000-0000CE030000}"/>
    <cellStyle name="Normal 5 4 2 2 4" xfId="1243" xr:uid="{00000000-0005-0000-0000-0000CF030000}"/>
    <cellStyle name="Normal 5 4 2 2 4 2" xfId="2941" xr:uid="{00000000-0005-0000-0000-0000D0030000}"/>
    <cellStyle name="Normal 5 4 2 2 5" xfId="2094" xr:uid="{00000000-0005-0000-0000-0000D1030000}"/>
    <cellStyle name="Normal 5 4 2 3" xfId="415" xr:uid="{00000000-0005-0000-0000-0000D2030000}"/>
    <cellStyle name="Normal 5 4 2 3 2" xfId="913" xr:uid="{00000000-0005-0000-0000-0000D3030000}"/>
    <cellStyle name="Normal 5 4 2 3 2 2" xfId="1775" xr:uid="{00000000-0005-0000-0000-0000D4030000}"/>
    <cellStyle name="Normal 5 4 2 3 2 2 2" xfId="3473" xr:uid="{00000000-0005-0000-0000-0000D5030000}"/>
    <cellStyle name="Normal 5 4 2 3 2 3" xfId="2626" xr:uid="{00000000-0005-0000-0000-0000D6030000}"/>
    <cellStyle name="Normal 5 4 2 3 3" xfId="1350" xr:uid="{00000000-0005-0000-0000-0000D7030000}"/>
    <cellStyle name="Normal 5 4 2 3 3 2" xfId="3048" xr:uid="{00000000-0005-0000-0000-0000D8030000}"/>
    <cellStyle name="Normal 5 4 2 3 4" xfId="2201" xr:uid="{00000000-0005-0000-0000-0000D9030000}"/>
    <cellStyle name="Normal 5 4 2 4" xfId="703" xr:uid="{00000000-0005-0000-0000-0000DA030000}"/>
    <cellStyle name="Normal 5 4 2 4 2" xfId="1568" xr:uid="{00000000-0005-0000-0000-0000DB030000}"/>
    <cellStyle name="Normal 5 4 2 4 2 2" xfId="3266" xr:uid="{00000000-0005-0000-0000-0000DC030000}"/>
    <cellStyle name="Normal 5 4 2 4 3" xfId="2419" xr:uid="{00000000-0005-0000-0000-0000DD030000}"/>
    <cellStyle name="Normal 5 4 2 5" xfId="1142" xr:uid="{00000000-0005-0000-0000-0000DE030000}"/>
    <cellStyle name="Normal 5 4 2 5 2" xfId="2840" xr:uid="{00000000-0005-0000-0000-0000DF030000}"/>
    <cellStyle name="Normal 5 4 2 6" xfId="1993" xr:uid="{00000000-0005-0000-0000-0000E0030000}"/>
    <cellStyle name="Normal 5 4 3" xfId="158" xr:uid="{00000000-0005-0000-0000-0000E1030000}"/>
    <cellStyle name="Normal 5 4 3 2" xfId="481" xr:uid="{00000000-0005-0000-0000-0000E2030000}"/>
    <cellStyle name="Normal 5 4 3 2 2" xfId="979" xr:uid="{00000000-0005-0000-0000-0000E3030000}"/>
    <cellStyle name="Normal 5 4 3 2 2 2" xfId="1841" xr:uid="{00000000-0005-0000-0000-0000E4030000}"/>
    <cellStyle name="Normal 5 4 3 2 2 2 2" xfId="3539" xr:uid="{00000000-0005-0000-0000-0000E5030000}"/>
    <cellStyle name="Normal 5 4 3 2 2 3" xfId="2692" xr:uid="{00000000-0005-0000-0000-0000E6030000}"/>
    <cellStyle name="Normal 5 4 3 2 3" xfId="1416" xr:uid="{00000000-0005-0000-0000-0000E7030000}"/>
    <cellStyle name="Normal 5 4 3 2 3 2" xfId="3114" xr:uid="{00000000-0005-0000-0000-0000E8030000}"/>
    <cellStyle name="Normal 5 4 3 2 4" xfId="2267" xr:uid="{00000000-0005-0000-0000-0000E9030000}"/>
    <cellStyle name="Normal 5 4 3 3" xfId="769" xr:uid="{00000000-0005-0000-0000-0000EA030000}"/>
    <cellStyle name="Normal 5 4 3 3 2" xfId="1634" xr:uid="{00000000-0005-0000-0000-0000EB030000}"/>
    <cellStyle name="Normal 5 4 3 3 2 2" xfId="3332" xr:uid="{00000000-0005-0000-0000-0000EC030000}"/>
    <cellStyle name="Normal 5 4 3 3 3" xfId="2485" xr:uid="{00000000-0005-0000-0000-0000ED030000}"/>
    <cellStyle name="Normal 5 4 3 4" xfId="1208" xr:uid="{00000000-0005-0000-0000-0000EE030000}"/>
    <cellStyle name="Normal 5 4 3 4 2" xfId="2906" xr:uid="{00000000-0005-0000-0000-0000EF030000}"/>
    <cellStyle name="Normal 5 4 3 5" xfId="2059" xr:uid="{00000000-0005-0000-0000-0000F0030000}"/>
    <cellStyle name="Normal 5 4 4" xfId="380" xr:uid="{00000000-0005-0000-0000-0000F1030000}"/>
    <cellStyle name="Normal 5 4 4 2" xfId="878" xr:uid="{00000000-0005-0000-0000-0000F2030000}"/>
    <cellStyle name="Normal 5 4 4 2 2" xfId="1740" xr:uid="{00000000-0005-0000-0000-0000F3030000}"/>
    <cellStyle name="Normal 5 4 4 2 2 2" xfId="3438" xr:uid="{00000000-0005-0000-0000-0000F4030000}"/>
    <cellStyle name="Normal 5 4 4 2 3" xfId="2591" xr:uid="{00000000-0005-0000-0000-0000F5030000}"/>
    <cellStyle name="Normal 5 4 4 3" xfId="1315" xr:uid="{00000000-0005-0000-0000-0000F6030000}"/>
    <cellStyle name="Normal 5 4 4 3 2" xfId="3013" xr:uid="{00000000-0005-0000-0000-0000F7030000}"/>
    <cellStyle name="Normal 5 4 4 4" xfId="2166" xr:uid="{00000000-0005-0000-0000-0000F8030000}"/>
    <cellStyle name="Normal 5 4 5" xfId="670" xr:uid="{00000000-0005-0000-0000-0000F9030000}"/>
    <cellStyle name="Normal 5 4 5 2" xfId="1535" xr:uid="{00000000-0005-0000-0000-0000FA030000}"/>
    <cellStyle name="Normal 5 4 5 2 2" xfId="3233" xr:uid="{00000000-0005-0000-0000-0000FB030000}"/>
    <cellStyle name="Normal 5 4 5 3" xfId="2386" xr:uid="{00000000-0005-0000-0000-0000FC030000}"/>
    <cellStyle name="Normal 5 4 6" xfId="1107" xr:uid="{00000000-0005-0000-0000-0000FD030000}"/>
    <cellStyle name="Normal 5 4 6 2" xfId="2805" xr:uid="{00000000-0005-0000-0000-0000FE030000}"/>
    <cellStyle name="Normal 5 4 7" xfId="1958" xr:uid="{00000000-0005-0000-0000-0000FF030000}"/>
    <cellStyle name="Normal 5 5" xfId="83" xr:uid="{00000000-0005-0000-0000-000000040000}"/>
    <cellStyle name="Normal 5 5 2" xfId="190" xr:uid="{00000000-0005-0000-0000-000001040000}"/>
    <cellStyle name="Normal 5 5 2 2" xfId="511" xr:uid="{00000000-0005-0000-0000-000002040000}"/>
    <cellStyle name="Normal 5 5 2 2 2" xfId="1009" xr:uid="{00000000-0005-0000-0000-000003040000}"/>
    <cellStyle name="Normal 5 5 2 2 2 2" xfId="1871" xr:uid="{00000000-0005-0000-0000-000004040000}"/>
    <cellStyle name="Normal 5 5 2 2 2 2 2" xfId="3569" xr:uid="{00000000-0005-0000-0000-000005040000}"/>
    <cellStyle name="Normal 5 5 2 2 2 3" xfId="2722" xr:uid="{00000000-0005-0000-0000-000006040000}"/>
    <cellStyle name="Normal 5 5 2 2 3" xfId="1446" xr:uid="{00000000-0005-0000-0000-000007040000}"/>
    <cellStyle name="Normal 5 5 2 2 3 2" xfId="3144" xr:uid="{00000000-0005-0000-0000-000008040000}"/>
    <cellStyle name="Normal 5 5 2 2 4" xfId="2297" xr:uid="{00000000-0005-0000-0000-000009040000}"/>
    <cellStyle name="Normal 5 5 2 3" xfId="799" xr:uid="{00000000-0005-0000-0000-00000A040000}"/>
    <cellStyle name="Normal 5 5 2 3 2" xfId="1664" xr:uid="{00000000-0005-0000-0000-00000B040000}"/>
    <cellStyle name="Normal 5 5 2 3 2 2" xfId="3362" xr:uid="{00000000-0005-0000-0000-00000C040000}"/>
    <cellStyle name="Normal 5 5 2 3 3" xfId="2515" xr:uid="{00000000-0005-0000-0000-00000D040000}"/>
    <cellStyle name="Normal 5 5 2 4" xfId="1238" xr:uid="{00000000-0005-0000-0000-00000E040000}"/>
    <cellStyle name="Normal 5 5 2 4 2" xfId="2936" xr:uid="{00000000-0005-0000-0000-00000F040000}"/>
    <cellStyle name="Normal 5 5 2 5" xfId="2089" xr:uid="{00000000-0005-0000-0000-000010040000}"/>
    <cellStyle name="Normal 5 5 3" xfId="410" xr:uid="{00000000-0005-0000-0000-000011040000}"/>
    <cellStyle name="Normal 5 5 3 2" xfId="908" xr:uid="{00000000-0005-0000-0000-000012040000}"/>
    <cellStyle name="Normal 5 5 3 2 2" xfId="1770" xr:uid="{00000000-0005-0000-0000-000013040000}"/>
    <cellStyle name="Normal 5 5 3 2 2 2" xfId="3468" xr:uid="{00000000-0005-0000-0000-000014040000}"/>
    <cellStyle name="Normal 5 5 3 2 3" xfId="2621" xr:uid="{00000000-0005-0000-0000-000015040000}"/>
    <cellStyle name="Normal 5 5 3 3" xfId="1345" xr:uid="{00000000-0005-0000-0000-000016040000}"/>
    <cellStyle name="Normal 5 5 3 3 2" xfId="3043" xr:uid="{00000000-0005-0000-0000-000017040000}"/>
    <cellStyle name="Normal 5 5 3 4" xfId="2196" xr:uid="{00000000-0005-0000-0000-000018040000}"/>
    <cellStyle name="Normal 5 5 4" xfId="698" xr:uid="{00000000-0005-0000-0000-000019040000}"/>
    <cellStyle name="Normal 5 5 4 2" xfId="1563" xr:uid="{00000000-0005-0000-0000-00001A040000}"/>
    <cellStyle name="Normal 5 5 4 2 2" xfId="3261" xr:uid="{00000000-0005-0000-0000-00001B040000}"/>
    <cellStyle name="Normal 5 5 4 3" xfId="2414" xr:uid="{00000000-0005-0000-0000-00001C040000}"/>
    <cellStyle name="Normal 5 5 5" xfId="1137" xr:uid="{00000000-0005-0000-0000-00001D040000}"/>
    <cellStyle name="Normal 5 5 5 2" xfId="2835" xr:uid="{00000000-0005-0000-0000-00001E040000}"/>
    <cellStyle name="Normal 5 5 6" xfId="1988" xr:uid="{00000000-0005-0000-0000-00001F040000}"/>
    <cellStyle name="Normal 5 6" xfId="130" xr:uid="{00000000-0005-0000-0000-000020040000}"/>
    <cellStyle name="Normal 5 6 2" xfId="456" xr:uid="{00000000-0005-0000-0000-000021040000}"/>
    <cellStyle name="Normal 5 6 2 2" xfId="954" xr:uid="{00000000-0005-0000-0000-000022040000}"/>
    <cellStyle name="Normal 5 6 2 2 2" xfId="1816" xr:uid="{00000000-0005-0000-0000-000023040000}"/>
    <cellStyle name="Normal 5 6 2 2 2 2" xfId="3514" xr:uid="{00000000-0005-0000-0000-000024040000}"/>
    <cellStyle name="Normal 5 6 2 2 3" xfId="2667" xr:uid="{00000000-0005-0000-0000-000025040000}"/>
    <cellStyle name="Normal 5 6 2 3" xfId="1391" xr:uid="{00000000-0005-0000-0000-000026040000}"/>
    <cellStyle name="Normal 5 6 2 3 2" xfId="3089" xr:uid="{00000000-0005-0000-0000-000027040000}"/>
    <cellStyle name="Normal 5 6 2 4" xfId="2242" xr:uid="{00000000-0005-0000-0000-000028040000}"/>
    <cellStyle name="Normal 5 6 3" xfId="744" xr:uid="{00000000-0005-0000-0000-000029040000}"/>
    <cellStyle name="Normal 5 6 3 2" xfId="1609" xr:uid="{00000000-0005-0000-0000-00002A040000}"/>
    <cellStyle name="Normal 5 6 3 2 2" xfId="3307" xr:uid="{00000000-0005-0000-0000-00002B040000}"/>
    <cellStyle name="Normal 5 6 3 3" xfId="2460" xr:uid="{00000000-0005-0000-0000-00002C040000}"/>
    <cellStyle name="Normal 5 6 4" xfId="1183" xr:uid="{00000000-0005-0000-0000-00002D040000}"/>
    <cellStyle name="Normal 5 6 4 2" xfId="2881" xr:uid="{00000000-0005-0000-0000-00002E040000}"/>
    <cellStyle name="Normal 5 6 5" xfId="2034" xr:uid="{00000000-0005-0000-0000-00002F040000}"/>
    <cellStyle name="Normal 5 7" xfId="355" xr:uid="{00000000-0005-0000-0000-000030040000}"/>
    <cellStyle name="Normal 5 7 2" xfId="853" xr:uid="{00000000-0005-0000-0000-000031040000}"/>
    <cellStyle name="Normal 5 7 2 2" xfId="1715" xr:uid="{00000000-0005-0000-0000-000032040000}"/>
    <cellStyle name="Normal 5 7 2 2 2" xfId="3413" xr:uid="{00000000-0005-0000-0000-000033040000}"/>
    <cellStyle name="Normal 5 7 2 3" xfId="2566" xr:uid="{00000000-0005-0000-0000-000034040000}"/>
    <cellStyle name="Normal 5 7 3" xfId="1290" xr:uid="{00000000-0005-0000-0000-000035040000}"/>
    <cellStyle name="Normal 5 7 3 2" xfId="2988" xr:uid="{00000000-0005-0000-0000-000036040000}"/>
    <cellStyle name="Normal 5 7 4" xfId="2141" xr:uid="{00000000-0005-0000-0000-000037040000}"/>
    <cellStyle name="Normal 5 8" xfId="621" xr:uid="{00000000-0005-0000-0000-000038040000}"/>
    <cellStyle name="Normal 5 8 2" xfId="1509" xr:uid="{00000000-0005-0000-0000-000039040000}"/>
    <cellStyle name="Normal 5 8 2 2" xfId="3207" xr:uid="{00000000-0005-0000-0000-00003A040000}"/>
    <cellStyle name="Normal 5 8 3" xfId="2360" xr:uid="{00000000-0005-0000-0000-00003B040000}"/>
    <cellStyle name="Normal 5 9" xfId="660" xr:uid="{00000000-0005-0000-0000-00003C040000}"/>
    <cellStyle name="Normal 5 9 2" xfId="1527" xr:uid="{00000000-0005-0000-0000-00003D040000}"/>
    <cellStyle name="Normal 5 9 2 2" xfId="3225" xr:uid="{00000000-0005-0000-0000-00003E040000}"/>
    <cellStyle name="Normal 5 9 3" xfId="2378" xr:uid="{00000000-0005-0000-0000-00003F040000}"/>
    <cellStyle name="Normal 6" xfId="22" xr:uid="{00000000-0005-0000-0000-000040040000}"/>
    <cellStyle name="Normal 6 10" xfId="1936" xr:uid="{00000000-0005-0000-0000-000041040000}"/>
    <cellStyle name="Normal 6 2" xfId="30" xr:uid="{00000000-0005-0000-0000-000042040000}"/>
    <cellStyle name="Normal 6 2 2" xfId="62" xr:uid="{00000000-0005-0000-0000-000043040000}"/>
    <cellStyle name="Normal 6 2 2 2" xfId="91" xr:uid="{00000000-0005-0000-0000-000044040000}"/>
    <cellStyle name="Normal 6 2 2 2 2" xfId="198" xr:uid="{00000000-0005-0000-0000-000045040000}"/>
    <cellStyle name="Normal 6 2 2 2 2 2" xfId="519" xr:uid="{00000000-0005-0000-0000-000046040000}"/>
    <cellStyle name="Normal 6 2 2 2 2 2 2" xfId="1017" xr:uid="{00000000-0005-0000-0000-000047040000}"/>
    <cellStyle name="Normal 6 2 2 2 2 2 2 2" xfId="1879" xr:uid="{00000000-0005-0000-0000-000048040000}"/>
    <cellStyle name="Normal 6 2 2 2 2 2 2 2 2" xfId="3577" xr:uid="{00000000-0005-0000-0000-000049040000}"/>
    <cellStyle name="Normal 6 2 2 2 2 2 2 3" xfId="2730" xr:uid="{00000000-0005-0000-0000-00004A040000}"/>
    <cellStyle name="Normal 6 2 2 2 2 2 3" xfId="1454" xr:uid="{00000000-0005-0000-0000-00004B040000}"/>
    <cellStyle name="Normal 6 2 2 2 2 2 3 2" xfId="3152" xr:uid="{00000000-0005-0000-0000-00004C040000}"/>
    <cellStyle name="Normal 6 2 2 2 2 2 4" xfId="2305" xr:uid="{00000000-0005-0000-0000-00004D040000}"/>
    <cellStyle name="Normal 6 2 2 2 2 3" xfId="807" xr:uid="{00000000-0005-0000-0000-00004E040000}"/>
    <cellStyle name="Normal 6 2 2 2 2 3 2" xfId="1672" xr:uid="{00000000-0005-0000-0000-00004F040000}"/>
    <cellStyle name="Normal 6 2 2 2 2 3 2 2" xfId="3370" xr:uid="{00000000-0005-0000-0000-000050040000}"/>
    <cellStyle name="Normal 6 2 2 2 2 3 3" xfId="2523" xr:uid="{00000000-0005-0000-0000-000051040000}"/>
    <cellStyle name="Normal 6 2 2 2 2 4" xfId="1246" xr:uid="{00000000-0005-0000-0000-000052040000}"/>
    <cellStyle name="Normal 6 2 2 2 2 4 2" xfId="2944" xr:uid="{00000000-0005-0000-0000-000053040000}"/>
    <cellStyle name="Normal 6 2 2 2 2 5" xfId="2097" xr:uid="{00000000-0005-0000-0000-000054040000}"/>
    <cellStyle name="Normal 6 2 2 2 3" xfId="418" xr:uid="{00000000-0005-0000-0000-000055040000}"/>
    <cellStyle name="Normal 6 2 2 2 3 2" xfId="916" xr:uid="{00000000-0005-0000-0000-000056040000}"/>
    <cellStyle name="Normal 6 2 2 2 3 2 2" xfId="1778" xr:uid="{00000000-0005-0000-0000-000057040000}"/>
    <cellStyle name="Normal 6 2 2 2 3 2 2 2" xfId="3476" xr:uid="{00000000-0005-0000-0000-000058040000}"/>
    <cellStyle name="Normal 6 2 2 2 3 2 3" xfId="2629" xr:uid="{00000000-0005-0000-0000-000059040000}"/>
    <cellStyle name="Normal 6 2 2 2 3 3" xfId="1353" xr:uid="{00000000-0005-0000-0000-00005A040000}"/>
    <cellStyle name="Normal 6 2 2 2 3 3 2" xfId="3051" xr:uid="{00000000-0005-0000-0000-00005B040000}"/>
    <cellStyle name="Normal 6 2 2 2 3 4" xfId="2204" xr:uid="{00000000-0005-0000-0000-00005C040000}"/>
    <cellStyle name="Normal 6 2 2 2 4" xfId="706" xr:uid="{00000000-0005-0000-0000-00005D040000}"/>
    <cellStyle name="Normal 6 2 2 2 4 2" xfId="1571" xr:uid="{00000000-0005-0000-0000-00005E040000}"/>
    <cellStyle name="Normal 6 2 2 2 4 2 2" xfId="3269" xr:uid="{00000000-0005-0000-0000-00005F040000}"/>
    <cellStyle name="Normal 6 2 2 2 4 3" xfId="2422" xr:uid="{00000000-0005-0000-0000-000060040000}"/>
    <cellStyle name="Normal 6 2 2 2 5" xfId="1145" xr:uid="{00000000-0005-0000-0000-000061040000}"/>
    <cellStyle name="Normal 6 2 2 2 5 2" xfId="2843" xr:uid="{00000000-0005-0000-0000-000062040000}"/>
    <cellStyle name="Normal 6 2 2 2 6" xfId="1996" xr:uid="{00000000-0005-0000-0000-000063040000}"/>
    <cellStyle name="Normal 6 2 2 3" xfId="169" xr:uid="{00000000-0005-0000-0000-000064040000}"/>
    <cellStyle name="Normal 6 2 2 3 2" xfId="492" xr:uid="{00000000-0005-0000-0000-000065040000}"/>
    <cellStyle name="Normal 6 2 2 3 2 2" xfId="990" xr:uid="{00000000-0005-0000-0000-000066040000}"/>
    <cellStyle name="Normal 6 2 2 3 2 2 2" xfId="1852" xr:uid="{00000000-0005-0000-0000-000067040000}"/>
    <cellStyle name="Normal 6 2 2 3 2 2 2 2" xfId="3550" xr:uid="{00000000-0005-0000-0000-000068040000}"/>
    <cellStyle name="Normal 6 2 2 3 2 2 3" xfId="2703" xr:uid="{00000000-0005-0000-0000-000069040000}"/>
    <cellStyle name="Normal 6 2 2 3 2 3" xfId="1427" xr:uid="{00000000-0005-0000-0000-00006A040000}"/>
    <cellStyle name="Normal 6 2 2 3 2 3 2" xfId="3125" xr:uid="{00000000-0005-0000-0000-00006B040000}"/>
    <cellStyle name="Normal 6 2 2 3 2 4" xfId="2278" xr:uid="{00000000-0005-0000-0000-00006C040000}"/>
    <cellStyle name="Normal 6 2 2 3 3" xfId="780" xr:uid="{00000000-0005-0000-0000-00006D040000}"/>
    <cellStyle name="Normal 6 2 2 3 3 2" xfId="1645" xr:uid="{00000000-0005-0000-0000-00006E040000}"/>
    <cellStyle name="Normal 6 2 2 3 3 2 2" xfId="3343" xr:uid="{00000000-0005-0000-0000-00006F040000}"/>
    <cellStyle name="Normal 6 2 2 3 3 3" xfId="2496" xr:uid="{00000000-0005-0000-0000-000070040000}"/>
    <cellStyle name="Normal 6 2 2 3 4" xfId="1219" xr:uid="{00000000-0005-0000-0000-000071040000}"/>
    <cellStyle name="Normal 6 2 2 3 4 2" xfId="2917" xr:uid="{00000000-0005-0000-0000-000072040000}"/>
    <cellStyle name="Normal 6 2 2 3 5" xfId="2070" xr:uid="{00000000-0005-0000-0000-000073040000}"/>
    <cellStyle name="Normal 6 2 2 4" xfId="391" xr:uid="{00000000-0005-0000-0000-000074040000}"/>
    <cellStyle name="Normal 6 2 2 4 2" xfId="889" xr:uid="{00000000-0005-0000-0000-000075040000}"/>
    <cellStyle name="Normal 6 2 2 4 2 2" xfId="1751" xr:uid="{00000000-0005-0000-0000-000076040000}"/>
    <cellStyle name="Normal 6 2 2 4 2 2 2" xfId="3449" xr:uid="{00000000-0005-0000-0000-000077040000}"/>
    <cellStyle name="Normal 6 2 2 4 2 3" xfId="2602" xr:uid="{00000000-0005-0000-0000-000078040000}"/>
    <cellStyle name="Normal 6 2 2 4 3" xfId="1326" xr:uid="{00000000-0005-0000-0000-000079040000}"/>
    <cellStyle name="Normal 6 2 2 4 3 2" xfId="3024" xr:uid="{00000000-0005-0000-0000-00007A040000}"/>
    <cellStyle name="Normal 6 2 2 4 4" xfId="2177" xr:uid="{00000000-0005-0000-0000-00007B040000}"/>
    <cellStyle name="Normal 6 2 2 5" xfId="679" xr:uid="{00000000-0005-0000-0000-00007C040000}"/>
    <cellStyle name="Normal 6 2 2 5 2" xfId="1544" xr:uid="{00000000-0005-0000-0000-00007D040000}"/>
    <cellStyle name="Normal 6 2 2 5 2 2" xfId="3242" xr:uid="{00000000-0005-0000-0000-00007E040000}"/>
    <cellStyle name="Normal 6 2 2 5 3" xfId="2395" xr:uid="{00000000-0005-0000-0000-00007F040000}"/>
    <cellStyle name="Normal 6 2 2 6" xfId="1118" xr:uid="{00000000-0005-0000-0000-000080040000}"/>
    <cellStyle name="Normal 6 2 2 6 2" xfId="2816" xr:uid="{00000000-0005-0000-0000-000081040000}"/>
    <cellStyle name="Normal 6 2 2 7" xfId="1969" xr:uid="{00000000-0005-0000-0000-000082040000}"/>
    <cellStyle name="Normal 6 2 3" xfId="90" xr:uid="{00000000-0005-0000-0000-000083040000}"/>
    <cellStyle name="Normal 6 2 3 2" xfId="197" xr:uid="{00000000-0005-0000-0000-000084040000}"/>
    <cellStyle name="Normal 6 2 3 2 2" xfId="518" xr:uid="{00000000-0005-0000-0000-000085040000}"/>
    <cellStyle name="Normal 6 2 3 2 2 2" xfId="1016" xr:uid="{00000000-0005-0000-0000-000086040000}"/>
    <cellStyle name="Normal 6 2 3 2 2 2 2" xfId="1878" xr:uid="{00000000-0005-0000-0000-000087040000}"/>
    <cellStyle name="Normal 6 2 3 2 2 2 2 2" xfId="3576" xr:uid="{00000000-0005-0000-0000-000088040000}"/>
    <cellStyle name="Normal 6 2 3 2 2 2 3" xfId="2729" xr:uid="{00000000-0005-0000-0000-000089040000}"/>
    <cellStyle name="Normal 6 2 3 2 2 3" xfId="1453" xr:uid="{00000000-0005-0000-0000-00008A040000}"/>
    <cellStyle name="Normal 6 2 3 2 2 3 2" xfId="3151" xr:uid="{00000000-0005-0000-0000-00008B040000}"/>
    <cellStyle name="Normal 6 2 3 2 2 4" xfId="2304" xr:uid="{00000000-0005-0000-0000-00008C040000}"/>
    <cellStyle name="Normal 6 2 3 2 3" xfId="806" xr:uid="{00000000-0005-0000-0000-00008D040000}"/>
    <cellStyle name="Normal 6 2 3 2 3 2" xfId="1671" xr:uid="{00000000-0005-0000-0000-00008E040000}"/>
    <cellStyle name="Normal 6 2 3 2 3 2 2" xfId="3369" xr:uid="{00000000-0005-0000-0000-00008F040000}"/>
    <cellStyle name="Normal 6 2 3 2 3 3" xfId="2522" xr:uid="{00000000-0005-0000-0000-000090040000}"/>
    <cellStyle name="Normal 6 2 3 2 4" xfId="1245" xr:uid="{00000000-0005-0000-0000-000091040000}"/>
    <cellStyle name="Normal 6 2 3 2 4 2" xfId="2943" xr:uid="{00000000-0005-0000-0000-000092040000}"/>
    <cellStyle name="Normal 6 2 3 2 5" xfId="2096" xr:uid="{00000000-0005-0000-0000-000093040000}"/>
    <cellStyle name="Normal 6 2 3 3" xfId="417" xr:uid="{00000000-0005-0000-0000-000094040000}"/>
    <cellStyle name="Normal 6 2 3 3 2" xfId="915" xr:uid="{00000000-0005-0000-0000-000095040000}"/>
    <cellStyle name="Normal 6 2 3 3 2 2" xfId="1777" xr:uid="{00000000-0005-0000-0000-000096040000}"/>
    <cellStyle name="Normal 6 2 3 3 2 2 2" xfId="3475" xr:uid="{00000000-0005-0000-0000-000097040000}"/>
    <cellStyle name="Normal 6 2 3 3 2 3" xfId="2628" xr:uid="{00000000-0005-0000-0000-000098040000}"/>
    <cellStyle name="Normal 6 2 3 3 3" xfId="1352" xr:uid="{00000000-0005-0000-0000-000099040000}"/>
    <cellStyle name="Normal 6 2 3 3 3 2" xfId="3050" xr:uid="{00000000-0005-0000-0000-00009A040000}"/>
    <cellStyle name="Normal 6 2 3 3 4" xfId="2203" xr:uid="{00000000-0005-0000-0000-00009B040000}"/>
    <cellStyle name="Normal 6 2 3 4" xfId="705" xr:uid="{00000000-0005-0000-0000-00009C040000}"/>
    <cellStyle name="Normal 6 2 3 4 2" xfId="1570" xr:uid="{00000000-0005-0000-0000-00009D040000}"/>
    <cellStyle name="Normal 6 2 3 4 2 2" xfId="3268" xr:uid="{00000000-0005-0000-0000-00009E040000}"/>
    <cellStyle name="Normal 6 2 3 4 3" xfId="2421" xr:uid="{00000000-0005-0000-0000-00009F040000}"/>
    <cellStyle name="Normal 6 2 3 5" xfId="1144" xr:uid="{00000000-0005-0000-0000-0000A0040000}"/>
    <cellStyle name="Normal 6 2 3 5 2" xfId="2842" xr:uid="{00000000-0005-0000-0000-0000A1040000}"/>
    <cellStyle name="Normal 6 2 3 6" xfId="1995" xr:uid="{00000000-0005-0000-0000-0000A2040000}"/>
    <cellStyle name="Normal 6 2 4" xfId="141" xr:uid="{00000000-0005-0000-0000-0000A3040000}"/>
    <cellStyle name="Normal 6 2 4 2" xfId="467" xr:uid="{00000000-0005-0000-0000-0000A4040000}"/>
    <cellStyle name="Normal 6 2 4 2 2" xfId="965" xr:uid="{00000000-0005-0000-0000-0000A5040000}"/>
    <cellStyle name="Normal 6 2 4 2 2 2" xfId="1827" xr:uid="{00000000-0005-0000-0000-0000A6040000}"/>
    <cellStyle name="Normal 6 2 4 2 2 2 2" xfId="3525" xr:uid="{00000000-0005-0000-0000-0000A7040000}"/>
    <cellStyle name="Normal 6 2 4 2 2 3" xfId="2678" xr:uid="{00000000-0005-0000-0000-0000A8040000}"/>
    <cellStyle name="Normal 6 2 4 2 3" xfId="1402" xr:uid="{00000000-0005-0000-0000-0000A9040000}"/>
    <cellStyle name="Normal 6 2 4 2 3 2" xfId="3100" xr:uid="{00000000-0005-0000-0000-0000AA040000}"/>
    <cellStyle name="Normal 6 2 4 2 4" xfId="2253" xr:uid="{00000000-0005-0000-0000-0000AB040000}"/>
    <cellStyle name="Normal 6 2 4 3" xfId="755" xr:uid="{00000000-0005-0000-0000-0000AC040000}"/>
    <cellStyle name="Normal 6 2 4 3 2" xfId="1620" xr:uid="{00000000-0005-0000-0000-0000AD040000}"/>
    <cellStyle name="Normal 6 2 4 3 2 2" xfId="3318" xr:uid="{00000000-0005-0000-0000-0000AE040000}"/>
    <cellStyle name="Normal 6 2 4 3 3" xfId="2471" xr:uid="{00000000-0005-0000-0000-0000AF040000}"/>
    <cellStyle name="Normal 6 2 4 4" xfId="1194" xr:uid="{00000000-0005-0000-0000-0000B0040000}"/>
    <cellStyle name="Normal 6 2 4 4 2" xfId="2892" xr:uid="{00000000-0005-0000-0000-0000B1040000}"/>
    <cellStyle name="Normal 6 2 4 5" xfId="2045" xr:uid="{00000000-0005-0000-0000-0000B2040000}"/>
    <cellStyle name="Normal 6 2 5" xfId="366" xr:uid="{00000000-0005-0000-0000-0000B3040000}"/>
    <cellStyle name="Normal 6 2 5 2" xfId="864" xr:uid="{00000000-0005-0000-0000-0000B4040000}"/>
    <cellStyle name="Normal 6 2 5 2 2" xfId="1726" xr:uid="{00000000-0005-0000-0000-0000B5040000}"/>
    <cellStyle name="Normal 6 2 5 2 2 2" xfId="3424" xr:uid="{00000000-0005-0000-0000-0000B6040000}"/>
    <cellStyle name="Normal 6 2 5 2 3" xfId="2577" xr:uid="{00000000-0005-0000-0000-0000B7040000}"/>
    <cellStyle name="Normal 6 2 5 3" xfId="1301" xr:uid="{00000000-0005-0000-0000-0000B8040000}"/>
    <cellStyle name="Normal 6 2 5 3 2" xfId="2999" xr:uid="{00000000-0005-0000-0000-0000B9040000}"/>
    <cellStyle name="Normal 6 2 5 4" xfId="2152" xr:uid="{00000000-0005-0000-0000-0000BA040000}"/>
    <cellStyle name="Normal 6 2 6" xfId="655" xr:uid="{00000000-0005-0000-0000-0000BB040000}"/>
    <cellStyle name="Normal 6 2 6 2" xfId="1523" xr:uid="{00000000-0005-0000-0000-0000BC040000}"/>
    <cellStyle name="Normal 6 2 6 2 2" xfId="3221" xr:uid="{00000000-0005-0000-0000-0000BD040000}"/>
    <cellStyle name="Normal 6 2 6 3" xfId="2374" xr:uid="{00000000-0005-0000-0000-0000BE040000}"/>
    <cellStyle name="Normal 6 2 7" xfId="1093" xr:uid="{00000000-0005-0000-0000-0000BF040000}"/>
    <cellStyle name="Normal 6 2 7 2" xfId="2791" xr:uid="{00000000-0005-0000-0000-0000C0040000}"/>
    <cellStyle name="Normal 6 2 8" xfId="1944" xr:uid="{00000000-0005-0000-0000-0000C1040000}"/>
    <cellStyle name="Normal 6 3" xfId="36" xr:uid="{00000000-0005-0000-0000-0000C2040000}"/>
    <cellStyle name="Normal 6 3 2" xfId="68" xr:uid="{00000000-0005-0000-0000-0000C3040000}"/>
    <cellStyle name="Normal 6 3 2 2" xfId="93" xr:uid="{00000000-0005-0000-0000-0000C4040000}"/>
    <cellStyle name="Normal 6 3 2 2 2" xfId="200" xr:uid="{00000000-0005-0000-0000-0000C5040000}"/>
    <cellStyle name="Normal 6 3 2 2 2 2" xfId="521" xr:uid="{00000000-0005-0000-0000-0000C6040000}"/>
    <cellStyle name="Normal 6 3 2 2 2 2 2" xfId="1019" xr:uid="{00000000-0005-0000-0000-0000C7040000}"/>
    <cellStyle name="Normal 6 3 2 2 2 2 2 2" xfId="1881" xr:uid="{00000000-0005-0000-0000-0000C8040000}"/>
    <cellStyle name="Normal 6 3 2 2 2 2 2 2 2" xfId="3579" xr:uid="{00000000-0005-0000-0000-0000C9040000}"/>
    <cellStyle name="Normal 6 3 2 2 2 2 2 3" xfId="2732" xr:uid="{00000000-0005-0000-0000-0000CA040000}"/>
    <cellStyle name="Normal 6 3 2 2 2 2 3" xfId="1456" xr:uid="{00000000-0005-0000-0000-0000CB040000}"/>
    <cellStyle name="Normal 6 3 2 2 2 2 3 2" xfId="3154" xr:uid="{00000000-0005-0000-0000-0000CC040000}"/>
    <cellStyle name="Normal 6 3 2 2 2 2 4" xfId="2307" xr:uid="{00000000-0005-0000-0000-0000CD040000}"/>
    <cellStyle name="Normal 6 3 2 2 2 3" xfId="809" xr:uid="{00000000-0005-0000-0000-0000CE040000}"/>
    <cellStyle name="Normal 6 3 2 2 2 3 2" xfId="1674" xr:uid="{00000000-0005-0000-0000-0000CF040000}"/>
    <cellStyle name="Normal 6 3 2 2 2 3 2 2" xfId="3372" xr:uid="{00000000-0005-0000-0000-0000D0040000}"/>
    <cellStyle name="Normal 6 3 2 2 2 3 3" xfId="2525" xr:uid="{00000000-0005-0000-0000-0000D1040000}"/>
    <cellStyle name="Normal 6 3 2 2 2 4" xfId="1248" xr:uid="{00000000-0005-0000-0000-0000D2040000}"/>
    <cellStyle name="Normal 6 3 2 2 2 4 2" xfId="2946" xr:uid="{00000000-0005-0000-0000-0000D3040000}"/>
    <cellStyle name="Normal 6 3 2 2 2 5" xfId="2099" xr:uid="{00000000-0005-0000-0000-0000D4040000}"/>
    <cellStyle name="Normal 6 3 2 2 3" xfId="420" xr:uid="{00000000-0005-0000-0000-0000D5040000}"/>
    <cellStyle name="Normal 6 3 2 2 3 2" xfId="918" xr:uid="{00000000-0005-0000-0000-0000D6040000}"/>
    <cellStyle name="Normal 6 3 2 2 3 2 2" xfId="1780" xr:uid="{00000000-0005-0000-0000-0000D7040000}"/>
    <cellStyle name="Normal 6 3 2 2 3 2 2 2" xfId="3478" xr:uid="{00000000-0005-0000-0000-0000D8040000}"/>
    <cellStyle name="Normal 6 3 2 2 3 2 3" xfId="2631" xr:uid="{00000000-0005-0000-0000-0000D9040000}"/>
    <cellStyle name="Normal 6 3 2 2 3 3" xfId="1355" xr:uid="{00000000-0005-0000-0000-0000DA040000}"/>
    <cellStyle name="Normal 6 3 2 2 3 3 2" xfId="3053" xr:uid="{00000000-0005-0000-0000-0000DB040000}"/>
    <cellStyle name="Normal 6 3 2 2 3 4" xfId="2206" xr:uid="{00000000-0005-0000-0000-0000DC040000}"/>
    <cellStyle name="Normal 6 3 2 2 4" xfId="708" xr:uid="{00000000-0005-0000-0000-0000DD040000}"/>
    <cellStyle name="Normal 6 3 2 2 4 2" xfId="1573" xr:uid="{00000000-0005-0000-0000-0000DE040000}"/>
    <cellStyle name="Normal 6 3 2 2 4 2 2" xfId="3271" xr:uid="{00000000-0005-0000-0000-0000DF040000}"/>
    <cellStyle name="Normal 6 3 2 2 4 3" xfId="2424" xr:uid="{00000000-0005-0000-0000-0000E0040000}"/>
    <cellStyle name="Normal 6 3 2 2 5" xfId="1147" xr:uid="{00000000-0005-0000-0000-0000E1040000}"/>
    <cellStyle name="Normal 6 3 2 2 5 2" xfId="2845" xr:uid="{00000000-0005-0000-0000-0000E2040000}"/>
    <cellStyle name="Normal 6 3 2 2 6" xfId="1998" xr:uid="{00000000-0005-0000-0000-0000E3040000}"/>
    <cellStyle name="Normal 6 3 2 3" xfId="175" xr:uid="{00000000-0005-0000-0000-0000E4040000}"/>
    <cellStyle name="Normal 6 3 2 3 2" xfId="498" xr:uid="{00000000-0005-0000-0000-0000E5040000}"/>
    <cellStyle name="Normal 6 3 2 3 2 2" xfId="996" xr:uid="{00000000-0005-0000-0000-0000E6040000}"/>
    <cellStyle name="Normal 6 3 2 3 2 2 2" xfId="1858" xr:uid="{00000000-0005-0000-0000-0000E7040000}"/>
    <cellStyle name="Normal 6 3 2 3 2 2 2 2" xfId="3556" xr:uid="{00000000-0005-0000-0000-0000E8040000}"/>
    <cellStyle name="Normal 6 3 2 3 2 2 3" xfId="2709" xr:uid="{00000000-0005-0000-0000-0000E9040000}"/>
    <cellStyle name="Normal 6 3 2 3 2 3" xfId="1433" xr:uid="{00000000-0005-0000-0000-0000EA040000}"/>
    <cellStyle name="Normal 6 3 2 3 2 3 2" xfId="3131" xr:uid="{00000000-0005-0000-0000-0000EB040000}"/>
    <cellStyle name="Normal 6 3 2 3 2 4" xfId="2284" xr:uid="{00000000-0005-0000-0000-0000EC040000}"/>
    <cellStyle name="Normal 6 3 2 3 3" xfId="786" xr:uid="{00000000-0005-0000-0000-0000ED040000}"/>
    <cellStyle name="Normal 6 3 2 3 3 2" xfId="1651" xr:uid="{00000000-0005-0000-0000-0000EE040000}"/>
    <cellStyle name="Normal 6 3 2 3 3 2 2" xfId="3349" xr:uid="{00000000-0005-0000-0000-0000EF040000}"/>
    <cellStyle name="Normal 6 3 2 3 3 3" xfId="2502" xr:uid="{00000000-0005-0000-0000-0000F0040000}"/>
    <cellStyle name="Normal 6 3 2 3 4" xfId="1225" xr:uid="{00000000-0005-0000-0000-0000F1040000}"/>
    <cellStyle name="Normal 6 3 2 3 4 2" xfId="2923" xr:uid="{00000000-0005-0000-0000-0000F2040000}"/>
    <cellStyle name="Normal 6 3 2 3 5" xfId="2076" xr:uid="{00000000-0005-0000-0000-0000F3040000}"/>
    <cellStyle name="Normal 6 3 2 4" xfId="397" xr:uid="{00000000-0005-0000-0000-0000F4040000}"/>
    <cellStyle name="Normal 6 3 2 4 2" xfId="895" xr:uid="{00000000-0005-0000-0000-0000F5040000}"/>
    <cellStyle name="Normal 6 3 2 4 2 2" xfId="1757" xr:uid="{00000000-0005-0000-0000-0000F6040000}"/>
    <cellStyle name="Normal 6 3 2 4 2 2 2" xfId="3455" xr:uid="{00000000-0005-0000-0000-0000F7040000}"/>
    <cellStyle name="Normal 6 3 2 4 2 3" xfId="2608" xr:uid="{00000000-0005-0000-0000-0000F8040000}"/>
    <cellStyle name="Normal 6 3 2 4 3" xfId="1332" xr:uid="{00000000-0005-0000-0000-0000F9040000}"/>
    <cellStyle name="Normal 6 3 2 4 3 2" xfId="3030" xr:uid="{00000000-0005-0000-0000-0000FA040000}"/>
    <cellStyle name="Normal 6 3 2 4 4" xfId="2183" xr:uid="{00000000-0005-0000-0000-0000FB040000}"/>
    <cellStyle name="Normal 6 3 2 5" xfId="685" xr:uid="{00000000-0005-0000-0000-0000FC040000}"/>
    <cellStyle name="Normal 6 3 2 5 2" xfId="1550" xr:uid="{00000000-0005-0000-0000-0000FD040000}"/>
    <cellStyle name="Normal 6 3 2 5 2 2" xfId="3248" xr:uid="{00000000-0005-0000-0000-0000FE040000}"/>
    <cellStyle name="Normal 6 3 2 5 3" xfId="2401" xr:uid="{00000000-0005-0000-0000-0000FF040000}"/>
    <cellStyle name="Normal 6 3 2 6" xfId="1124" xr:uid="{00000000-0005-0000-0000-000000050000}"/>
    <cellStyle name="Normal 6 3 2 6 2" xfId="2822" xr:uid="{00000000-0005-0000-0000-000001050000}"/>
    <cellStyle name="Normal 6 3 2 7" xfId="1975" xr:uid="{00000000-0005-0000-0000-000002050000}"/>
    <cellStyle name="Normal 6 3 3" xfId="92" xr:uid="{00000000-0005-0000-0000-000003050000}"/>
    <cellStyle name="Normal 6 3 3 2" xfId="199" xr:uid="{00000000-0005-0000-0000-000004050000}"/>
    <cellStyle name="Normal 6 3 3 2 2" xfId="520" xr:uid="{00000000-0005-0000-0000-000005050000}"/>
    <cellStyle name="Normal 6 3 3 2 2 2" xfId="1018" xr:uid="{00000000-0005-0000-0000-000006050000}"/>
    <cellStyle name="Normal 6 3 3 2 2 2 2" xfId="1880" xr:uid="{00000000-0005-0000-0000-000007050000}"/>
    <cellStyle name="Normal 6 3 3 2 2 2 2 2" xfId="3578" xr:uid="{00000000-0005-0000-0000-000008050000}"/>
    <cellStyle name="Normal 6 3 3 2 2 2 3" xfId="2731" xr:uid="{00000000-0005-0000-0000-000009050000}"/>
    <cellStyle name="Normal 6 3 3 2 2 3" xfId="1455" xr:uid="{00000000-0005-0000-0000-00000A050000}"/>
    <cellStyle name="Normal 6 3 3 2 2 3 2" xfId="3153" xr:uid="{00000000-0005-0000-0000-00000B050000}"/>
    <cellStyle name="Normal 6 3 3 2 2 4" xfId="2306" xr:uid="{00000000-0005-0000-0000-00000C050000}"/>
    <cellStyle name="Normal 6 3 3 2 3" xfId="808" xr:uid="{00000000-0005-0000-0000-00000D050000}"/>
    <cellStyle name="Normal 6 3 3 2 3 2" xfId="1673" xr:uid="{00000000-0005-0000-0000-00000E050000}"/>
    <cellStyle name="Normal 6 3 3 2 3 2 2" xfId="3371" xr:uid="{00000000-0005-0000-0000-00000F050000}"/>
    <cellStyle name="Normal 6 3 3 2 3 3" xfId="2524" xr:uid="{00000000-0005-0000-0000-000010050000}"/>
    <cellStyle name="Normal 6 3 3 2 4" xfId="1247" xr:uid="{00000000-0005-0000-0000-000011050000}"/>
    <cellStyle name="Normal 6 3 3 2 4 2" xfId="2945" xr:uid="{00000000-0005-0000-0000-000012050000}"/>
    <cellStyle name="Normal 6 3 3 2 5" xfId="2098" xr:uid="{00000000-0005-0000-0000-000013050000}"/>
    <cellStyle name="Normal 6 3 3 3" xfId="419" xr:uid="{00000000-0005-0000-0000-000014050000}"/>
    <cellStyle name="Normal 6 3 3 3 2" xfId="917" xr:uid="{00000000-0005-0000-0000-000015050000}"/>
    <cellStyle name="Normal 6 3 3 3 2 2" xfId="1779" xr:uid="{00000000-0005-0000-0000-000016050000}"/>
    <cellStyle name="Normal 6 3 3 3 2 2 2" xfId="3477" xr:uid="{00000000-0005-0000-0000-000017050000}"/>
    <cellStyle name="Normal 6 3 3 3 2 3" xfId="2630" xr:uid="{00000000-0005-0000-0000-000018050000}"/>
    <cellStyle name="Normal 6 3 3 3 3" xfId="1354" xr:uid="{00000000-0005-0000-0000-000019050000}"/>
    <cellStyle name="Normal 6 3 3 3 3 2" xfId="3052" xr:uid="{00000000-0005-0000-0000-00001A050000}"/>
    <cellStyle name="Normal 6 3 3 3 4" xfId="2205" xr:uid="{00000000-0005-0000-0000-00001B050000}"/>
    <cellStyle name="Normal 6 3 3 4" xfId="707" xr:uid="{00000000-0005-0000-0000-00001C050000}"/>
    <cellStyle name="Normal 6 3 3 4 2" xfId="1572" xr:uid="{00000000-0005-0000-0000-00001D050000}"/>
    <cellStyle name="Normal 6 3 3 4 2 2" xfId="3270" xr:uid="{00000000-0005-0000-0000-00001E050000}"/>
    <cellStyle name="Normal 6 3 3 4 3" xfId="2423" xr:uid="{00000000-0005-0000-0000-00001F050000}"/>
    <cellStyle name="Normal 6 3 3 5" xfId="1146" xr:uid="{00000000-0005-0000-0000-000020050000}"/>
    <cellStyle name="Normal 6 3 3 5 2" xfId="2844" xr:uid="{00000000-0005-0000-0000-000021050000}"/>
    <cellStyle name="Normal 6 3 3 6" xfId="1997" xr:uid="{00000000-0005-0000-0000-000022050000}"/>
    <cellStyle name="Normal 6 3 4" xfId="147" xr:uid="{00000000-0005-0000-0000-000023050000}"/>
    <cellStyle name="Normal 6 3 4 2" xfId="473" xr:uid="{00000000-0005-0000-0000-000024050000}"/>
    <cellStyle name="Normal 6 3 4 2 2" xfId="971" xr:uid="{00000000-0005-0000-0000-000025050000}"/>
    <cellStyle name="Normal 6 3 4 2 2 2" xfId="1833" xr:uid="{00000000-0005-0000-0000-000026050000}"/>
    <cellStyle name="Normal 6 3 4 2 2 2 2" xfId="3531" xr:uid="{00000000-0005-0000-0000-000027050000}"/>
    <cellStyle name="Normal 6 3 4 2 2 3" xfId="2684" xr:uid="{00000000-0005-0000-0000-000028050000}"/>
    <cellStyle name="Normal 6 3 4 2 3" xfId="1408" xr:uid="{00000000-0005-0000-0000-000029050000}"/>
    <cellStyle name="Normal 6 3 4 2 3 2" xfId="3106" xr:uid="{00000000-0005-0000-0000-00002A050000}"/>
    <cellStyle name="Normal 6 3 4 2 4" xfId="2259" xr:uid="{00000000-0005-0000-0000-00002B050000}"/>
    <cellStyle name="Normal 6 3 4 3" xfId="761" xr:uid="{00000000-0005-0000-0000-00002C050000}"/>
    <cellStyle name="Normal 6 3 4 3 2" xfId="1626" xr:uid="{00000000-0005-0000-0000-00002D050000}"/>
    <cellStyle name="Normal 6 3 4 3 2 2" xfId="3324" xr:uid="{00000000-0005-0000-0000-00002E050000}"/>
    <cellStyle name="Normal 6 3 4 3 3" xfId="2477" xr:uid="{00000000-0005-0000-0000-00002F050000}"/>
    <cellStyle name="Normal 6 3 4 4" xfId="1200" xr:uid="{00000000-0005-0000-0000-000030050000}"/>
    <cellStyle name="Normal 6 3 4 4 2" xfId="2898" xr:uid="{00000000-0005-0000-0000-000031050000}"/>
    <cellStyle name="Normal 6 3 4 5" xfId="2051" xr:uid="{00000000-0005-0000-0000-000032050000}"/>
    <cellStyle name="Normal 6 3 5" xfId="372" xr:uid="{00000000-0005-0000-0000-000033050000}"/>
    <cellStyle name="Normal 6 3 5 2" xfId="870" xr:uid="{00000000-0005-0000-0000-000034050000}"/>
    <cellStyle name="Normal 6 3 5 2 2" xfId="1732" xr:uid="{00000000-0005-0000-0000-000035050000}"/>
    <cellStyle name="Normal 6 3 5 2 2 2" xfId="3430" xr:uid="{00000000-0005-0000-0000-000036050000}"/>
    <cellStyle name="Normal 6 3 5 2 3" xfId="2583" xr:uid="{00000000-0005-0000-0000-000037050000}"/>
    <cellStyle name="Normal 6 3 5 3" xfId="1307" xr:uid="{00000000-0005-0000-0000-000038050000}"/>
    <cellStyle name="Normal 6 3 5 3 2" xfId="3005" xr:uid="{00000000-0005-0000-0000-000039050000}"/>
    <cellStyle name="Normal 6 3 5 4" xfId="2158" xr:uid="{00000000-0005-0000-0000-00003A050000}"/>
    <cellStyle name="Normal 6 3 6" xfId="649" xr:uid="{00000000-0005-0000-0000-00003B050000}"/>
    <cellStyle name="Normal 6 3 6 2" xfId="1517" xr:uid="{00000000-0005-0000-0000-00003C050000}"/>
    <cellStyle name="Normal 6 3 6 2 2" xfId="3215" xr:uid="{00000000-0005-0000-0000-00003D050000}"/>
    <cellStyle name="Normal 6 3 6 3" xfId="2368" xr:uid="{00000000-0005-0000-0000-00003E050000}"/>
    <cellStyle name="Normal 6 3 7" xfId="1099" xr:uid="{00000000-0005-0000-0000-00003F050000}"/>
    <cellStyle name="Normal 6 3 7 2" xfId="2797" xr:uid="{00000000-0005-0000-0000-000040050000}"/>
    <cellStyle name="Normal 6 3 8" xfId="1950" xr:uid="{00000000-0005-0000-0000-000041050000}"/>
    <cellStyle name="Normal 6 4" xfId="53" xr:uid="{00000000-0005-0000-0000-000042050000}"/>
    <cellStyle name="Normal 6 4 2" xfId="94" xr:uid="{00000000-0005-0000-0000-000043050000}"/>
    <cellStyle name="Normal 6 4 2 2" xfId="201" xr:uid="{00000000-0005-0000-0000-000044050000}"/>
    <cellStyle name="Normal 6 4 2 2 2" xfId="522" xr:uid="{00000000-0005-0000-0000-000045050000}"/>
    <cellStyle name="Normal 6 4 2 2 2 2" xfId="1020" xr:uid="{00000000-0005-0000-0000-000046050000}"/>
    <cellStyle name="Normal 6 4 2 2 2 2 2" xfId="1882" xr:uid="{00000000-0005-0000-0000-000047050000}"/>
    <cellStyle name="Normal 6 4 2 2 2 2 2 2" xfId="3580" xr:uid="{00000000-0005-0000-0000-000048050000}"/>
    <cellStyle name="Normal 6 4 2 2 2 2 3" xfId="2733" xr:uid="{00000000-0005-0000-0000-000049050000}"/>
    <cellStyle name="Normal 6 4 2 2 2 3" xfId="1457" xr:uid="{00000000-0005-0000-0000-00004A050000}"/>
    <cellStyle name="Normal 6 4 2 2 2 3 2" xfId="3155" xr:uid="{00000000-0005-0000-0000-00004B050000}"/>
    <cellStyle name="Normal 6 4 2 2 2 4" xfId="2308" xr:uid="{00000000-0005-0000-0000-00004C050000}"/>
    <cellStyle name="Normal 6 4 2 2 3" xfId="810" xr:uid="{00000000-0005-0000-0000-00004D050000}"/>
    <cellStyle name="Normal 6 4 2 2 3 2" xfId="1675" xr:uid="{00000000-0005-0000-0000-00004E050000}"/>
    <cellStyle name="Normal 6 4 2 2 3 2 2" xfId="3373" xr:uid="{00000000-0005-0000-0000-00004F050000}"/>
    <cellStyle name="Normal 6 4 2 2 3 3" xfId="2526" xr:uid="{00000000-0005-0000-0000-000050050000}"/>
    <cellStyle name="Normal 6 4 2 2 4" xfId="1249" xr:uid="{00000000-0005-0000-0000-000051050000}"/>
    <cellStyle name="Normal 6 4 2 2 4 2" xfId="2947" xr:uid="{00000000-0005-0000-0000-000052050000}"/>
    <cellStyle name="Normal 6 4 2 2 5" xfId="2100" xr:uid="{00000000-0005-0000-0000-000053050000}"/>
    <cellStyle name="Normal 6 4 2 3" xfId="421" xr:uid="{00000000-0005-0000-0000-000054050000}"/>
    <cellStyle name="Normal 6 4 2 3 2" xfId="919" xr:uid="{00000000-0005-0000-0000-000055050000}"/>
    <cellStyle name="Normal 6 4 2 3 2 2" xfId="1781" xr:uid="{00000000-0005-0000-0000-000056050000}"/>
    <cellStyle name="Normal 6 4 2 3 2 2 2" xfId="3479" xr:uid="{00000000-0005-0000-0000-000057050000}"/>
    <cellStyle name="Normal 6 4 2 3 2 3" xfId="2632" xr:uid="{00000000-0005-0000-0000-000058050000}"/>
    <cellStyle name="Normal 6 4 2 3 3" xfId="1356" xr:uid="{00000000-0005-0000-0000-000059050000}"/>
    <cellStyle name="Normal 6 4 2 3 3 2" xfId="3054" xr:uid="{00000000-0005-0000-0000-00005A050000}"/>
    <cellStyle name="Normal 6 4 2 3 4" xfId="2207" xr:uid="{00000000-0005-0000-0000-00005B050000}"/>
    <cellStyle name="Normal 6 4 2 4" xfId="709" xr:uid="{00000000-0005-0000-0000-00005C050000}"/>
    <cellStyle name="Normal 6 4 2 4 2" xfId="1574" xr:uid="{00000000-0005-0000-0000-00005D050000}"/>
    <cellStyle name="Normal 6 4 2 4 2 2" xfId="3272" xr:uid="{00000000-0005-0000-0000-00005E050000}"/>
    <cellStyle name="Normal 6 4 2 4 3" xfId="2425" xr:uid="{00000000-0005-0000-0000-00005F050000}"/>
    <cellStyle name="Normal 6 4 2 5" xfId="1148" xr:uid="{00000000-0005-0000-0000-000060050000}"/>
    <cellStyle name="Normal 6 4 2 5 2" xfId="2846" xr:uid="{00000000-0005-0000-0000-000061050000}"/>
    <cellStyle name="Normal 6 4 2 6" xfId="1999" xr:uid="{00000000-0005-0000-0000-000062050000}"/>
    <cellStyle name="Normal 6 4 3" xfId="161" xr:uid="{00000000-0005-0000-0000-000063050000}"/>
    <cellStyle name="Normal 6 4 3 2" xfId="484" xr:uid="{00000000-0005-0000-0000-000064050000}"/>
    <cellStyle name="Normal 6 4 3 2 2" xfId="982" xr:uid="{00000000-0005-0000-0000-000065050000}"/>
    <cellStyle name="Normal 6 4 3 2 2 2" xfId="1844" xr:uid="{00000000-0005-0000-0000-000066050000}"/>
    <cellStyle name="Normal 6 4 3 2 2 2 2" xfId="3542" xr:uid="{00000000-0005-0000-0000-000067050000}"/>
    <cellStyle name="Normal 6 4 3 2 2 3" xfId="2695" xr:uid="{00000000-0005-0000-0000-000068050000}"/>
    <cellStyle name="Normal 6 4 3 2 3" xfId="1419" xr:uid="{00000000-0005-0000-0000-000069050000}"/>
    <cellStyle name="Normal 6 4 3 2 3 2" xfId="3117" xr:uid="{00000000-0005-0000-0000-00006A050000}"/>
    <cellStyle name="Normal 6 4 3 2 4" xfId="2270" xr:uid="{00000000-0005-0000-0000-00006B050000}"/>
    <cellStyle name="Normal 6 4 3 3" xfId="772" xr:uid="{00000000-0005-0000-0000-00006C050000}"/>
    <cellStyle name="Normal 6 4 3 3 2" xfId="1637" xr:uid="{00000000-0005-0000-0000-00006D050000}"/>
    <cellStyle name="Normal 6 4 3 3 2 2" xfId="3335" xr:uid="{00000000-0005-0000-0000-00006E050000}"/>
    <cellStyle name="Normal 6 4 3 3 3" xfId="2488" xr:uid="{00000000-0005-0000-0000-00006F050000}"/>
    <cellStyle name="Normal 6 4 3 4" xfId="1211" xr:uid="{00000000-0005-0000-0000-000070050000}"/>
    <cellStyle name="Normal 6 4 3 4 2" xfId="2909" xr:uid="{00000000-0005-0000-0000-000071050000}"/>
    <cellStyle name="Normal 6 4 3 5" xfId="2062" xr:uid="{00000000-0005-0000-0000-000072050000}"/>
    <cellStyle name="Normal 6 4 4" xfId="383" xr:uid="{00000000-0005-0000-0000-000073050000}"/>
    <cellStyle name="Normal 6 4 4 2" xfId="881" xr:uid="{00000000-0005-0000-0000-000074050000}"/>
    <cellStyle name="Normal 6 4 4 2 2" xfId="1743" xr:uid="{00000000-0005-0000-0000-000075050000}"/>
    <cellStyle name="Normal 6 4 4 2 2 2" xfId="3441" xr:uid="{00000000-0005-0000-0000-000076050000}"/>
    <cellStyle name="Normal 6 4 4 2 3" xfId="2594" xr:uid="{00000000-0005-0000-0000-000077050000}"/>
    <cellStyle name="Normal 6 4 4 3" xfId="1318" xr:uid="{00000000-0005-0000-0000-000078050000}"/>
    <cellStyle name="Normal 6 4 4 3 2" xfId="3016" xr:uid="{00000000-0005-0000-0000-000079050000}"/>
    <cellStyle name="Normal 6 4 4 4" xfId="2169" xr:uid="{00000000-0005-0000-0000-00007A050000}"/>
    <cellStyle name="Normal 6 4 5" xfId="673" xr:uid="{00000000-0005-0000-0000-00007B050000}"/>
    <cellStyle name="Normal 6 4 5 2" xfId="1538" xr:uid="{00000000-0005-0000-0000-00007C050000}"/>
    <cellStyle name="Normal 6 4 5 2 2" xfId="3236" xr:uid="{00000000-0005-0000-0000-00007D050000}"/>
    <cellStyle name="Normal 6 4 5 3" xfId="2389" xr:uid="{00000000-0005-0000-0000-00007E050000}"/>
    <cellStyle name="Normal 6 4 6" xfId="1110" xr:uid="{00000000-0005-0000-0000-00007F050000}"/>
    <cellStyle name="Normal 6 4 6 2" xfId="2808" xr:uid="{00000000-0005-0000-0000-000080050000}"/>
    <cellStyle name="Normal 6 4 7" xfId="1961" xr:uid="{00000000-0005-0000-0000-000081050000}"/>
    <cellStyle name="Normal 6 5" xfId="89" xr:uid="{00000000-0005-0000-0000-000082050000}"/>
    <cellStyle name="Normal 6 5 2" xfId="196" xr:uid="{00000000-0005-0000-0000-000083050000}"/>
    <cellStyle name="Normal 6 5 2 2" xfId="517" xr:uid="{00000000-0005-0000-0000-000084050000}"/>
    <cellStyle name="Normal 6 5 2 2 2" xfId="1015" xr:uid="{00000000-0005-0000-0000-000085050000}"/>
    <cellStyle name="Normal 6 5 2 2 2 2" xfId="1877" xr:uid="{00000000-0005-0000-0000-000086050000}"/>
    <cellStyle name="Normal 6 5 2 2 2 2 2" xfId="3575" xr:uid="{00000000-0005-0000-0000-000087050000}"/>
    <cellStyle name="Normal 6 5 2 2 2 3" xfId="2728" xr:uid="{00000000-0005-0000-0000-000088050000}"/>
    <cellStyle name="Normal 6 5 2 2 3" xfId="1452" xr:uid="{00000000-0005-0000-0000-000089050000}"/>
    <cellStyle name="Normal 6 5 2 2 3 2" xfId="3150" xr:uid="{00000000-0005-0000-0000-00008A050000}"/>
    <cellStyle name="Normal 6 5 2 2 4" xfId="2303" xr:uid="{00000000-0005-0000-0000-00008B050000}"/>
    <cellStyle name="Normal 6 5 2 3" xfId="805" xr:uid="{00000000-0005-0000-0000-00008C050000}"/>
    <cellStyle name="Normal 6 5 2 3 2" xfId="1670" xr:uid="{00000000-0005-0000-0000-00008D050000}"/>
    <cellStyle name="Normal 6 5 2 3 2 2" xfId="3368" xr:uid="{00000000-0005-0000-0000-00008E050000}"/>
    <cellStyle name="Normal 6 5 2 3 3" xfId="2521" xr:uid="{00000000-0005-0000-0000-00008F050000}"/>
    <cellStyle name="Normal 6 5 2 4" xfId="1244" xr:uid="{00000000-0005-0000-0000-000090050000}"/>
    <cellStyle name="Normal 6 5 2 4 2" xfId="2942" xr:uid="{00000000-0005-0000-0000-000091050000}"/>
    <cellStyle name="Normal 6 5 2 5" xfId="2095" xr:uid="{00000000-0005-0000-0000-000092050000}"/>
    <cellStyle name="Normal 6 5 3" xfId="416" xr:uid="{00000000-0005-0000-0000-000093050000}"/>
    <cellStyle name="Normal 6 5 3 2" xfId="914" xr:uid="{00000000-0005-0000-0000-000094050000}"/>
    <cellStyle name="Normal 6 5 3 2 2" xfId="1776" xr:uid="{00000000-0005-0000-0000-000095050000}"/>
    <cellStyle name="Normal 6 5 3 2 2 2" xfId="3474" xr:uid="{00000000-0005-0000-0000-000096050000}"/>
    <cellStyle name="Normal 6 5 3 2 3" xfId="2627" xr:uid="{00000000-0005-0000-0000-000097050000}"/>
    <cellStyle name="Normal 6 5 3 3" xfId="1351" xr:uid="{00000000-0005-0000-0000-000098050000}"/>
    <cellStyle name="Normal 6 5 3 3 2" xfId="3049" xr:uid="{00000000-0005-0000-0000-000099050000}"/>
    <cellStyle name="Normal 6 5 3 4" xfId="2202" xr:uid="{00000000-0005-0000-0000-00009A050000}"/>
    <cellStyle name="Normal 6 5 4" xfId="704" xr:uid="{00000000-0005-0000-0000-00009B050000}"/>
    <cellStyle name="Normal 6 5 4 2" xfId="1569" xr:uid="{00000000-0005-0000-0000-00009C050000}"/>
    <cellStyle name="Normal 6 5 4 2 2" xfId="3267" xr:uid="{00000000-0005-0000-0000-00009D050000}"/>
    <cellStyle name="Normal 6 5 4 3" xfId="2420" xr:uid="{00000000-0005-0000-0000-00009E050000}"/>
    <cellStyle name="Normal 6 5 5" xfId="1143" xr:uid="{00000000-0005-0000-0000-00009F050000}"/>
    <cellStyle name="Normal 6 5 5 2" xfId="2841" xr:uid="{00000000-0005-0000-0000-0000A0050000}"/>
    <cellStyle name="Normal 6 5 6" xfId="1994" xr:uid="{00000000-0005-0000-0000-0000A1050000}"/>
    <cellStyle name="Normal 6 6" xfId="133" xr:uid="{00000000-0005-0000-0000-0000A2050000}"/>
    <cellStyle name="Normal 6 6 2" xfId="459" xr:uid="{00000000-0005-0000-0000-0000A3050000}"/>
    <cellStyle name="Normal 6 6 2 2" xfId="957" xr:uid="{00000000-0005-0000-0000-0000A4050000}"/>
    <cellStyle name="Normal 6 6 2 2 2" xfId="1819" xr:uid="{00000000-0005-0000-0000-0000A5050000}"/>
    <cellStyle name="Normal 6 6 2 2 2 2" xfId="3517" xr:uid="{00000000-0005-0000-0000-0000A6050000}"/>
    <cellStyle name="Normal 6 6 2 2 3" xfId="2670" xr:uid="{00000000-0005-0000-0000-0000A7050000}"/>
    <cellStyle name="Normal 6 6 2 3" xfId="1394" xr:uid="{00000000-0005-0000-0000-0000A8050000}"/>
    <cellStyle name="Normal 6 6 2 3 2" xfId="3092" xr:uid="{00000000-0005-0000-0000-0000A9050000}"/>
    <cellStyle name="Normal 6 6 2 4" xfId="2245" xr:uid="{00000000-0005-0000-0000-0000AA050000}"/>
    <cellStyle name="Normal 6 6 3" xfId="747" xr:uid="{00000000-0005-0000-0000-0000AB050000}"/>
    <cellStyle name="Normal 6 6 3 2" xfId="1612" xr:uid="{00000000-0005-0000-0000-0000AC050000}"/>
    <cellStyle name="Normal 6 6 3 2 2" xfId="3310" xr:uid="{00000000-0005-0000-0000-0000AD050000}"/>
    <cellStyle name="Normal 6 6 3 3" xfId="2463" xr:uid="{00000000-0005-0000-0000-0000AE050000}"/>
    <cellStyle name="Normal 6 6 4" xfId="1186" xr:uid="{00000000-0005-0000-0000-0000AF050000}"/>
    <cellStyle name="Normal 6 6 4 2" xfId="2884" xr:uid="{00000000-0005-0000-0000-0000B0050000}"/>
    <cellStyle name="Normal 6 6 5" xfId="2037" xr:uid="{00000000-0005-0000-0000-0000B1050000}"/>
    <cellStyle name="Normal 6 7" xfId="358" xr:uid="{00000000-0005-0000-0000-0000B2050000}"/>
    <cellStyle name="Normal 6 7 2" xfId="856" xr:uid="{00000000-0005-0000-0000-0000B3050000}"/>
    <cellStyle name="Normal 6 7 2 2" xfId="1718" xr:uid="{00000000-0005-0000-0000-0000B4050000}"/>
    <cellStyle name="Normal 6 7 2 2 2" xfId="3416" xr:uid="{00000000-0005-0000-0000-0000B5050000}"/>
    <cellStyle name="Normal 6 7 2 3" xfId="2569" xr:uid="{00000000-0005-0000-0000-0000B6050000}"/>
    <cellStyle name="Normal 6 7 3" xfId="1293" xr:uid="{00000000-0005-0000-0000-0000B7050000}"/>
    <cellStyle name="Normal 6 7 3 2" xfId="2991" xr:uid="{00000000-0005-0000-0000-0000B8050000}"/>
    <cellStyle name="Normal 6 7 4" xfId="2144" xr:uid="{00000000-0005-0000-0000-0000B9050000}"/>
    <cellStyle name="Normal 6 8" xfId="645" xr:uid="{00000000-0005-0000-0000-0000BA050000}"/>
    <cellStyle name="Normal 6 8 2" xfId="1515" xr:uid="{00000000-0005-0000-0000-0000BB050000}"/>
    <cellStyle name="Normal 6 8 2 2" xfId="3213" xr:uid="{00000000-0005-0000-0000-0000BC050000}"/>
    <cellStyle name="Normal 6 8 3" xfId="2366" xr:uid="{00000000-0005-0000-0000-0000BD050000}"/>
    <cellStyle name="Normal 6 9" xfId="1085" xr:uid="{00000000-0005-0000-0000-0000BE050000}"/>
    <cellStyle name="Normal 6 9 2" xfId="2783" xr:uid="{00000000-0005-0000-0000-0000BF050000}"/>
    <cellStyle name="Normal 7" xfId="23" xr:uid="{00000000-0005-0000-0000-0000C0050000}"/>
    <cellStyle name="Normal 7 10" xfId="1086" xr:uid="{00000000-0005-0000-0000-0000C1050000}"/>
    <cellStyle name="Normal 7 10 2" xfId="2784" xr:uid="{00000000-0005-0000-0000-0000C2050000}"/>
    <cellStyle name="Normal 7 11" xfId="1937" xr:uid="{00000000-0005-0000-0000-0000C3050000}"/>
    <cellStyle name="Normal 7 2" xfId="31" xr:uid="{00000000-0005-0000-0000-0000C4050000}"/>
    <cellStyle name="Normal 7 2 2" xfId="63" xr:uid="{00000000-0005-0000-0000-0000C5050000}"/>
    <cellStyle name="Normal 7 2 2 2" xfId="97" xr:uid="{00000000-0005-0000-0000-0000C6050000}"/>
    <cellStyle name="Normal 7 2 2 2 2" xfId="204" xr:uid="{00000000-0005-0000-0000-0000C7050000}"/>
    <cellStyle name="Normal 7 2 2 2 2 2" xfId="525" xr:uid="{00000000-0005-0000-0000-0000C8050000}"/>
    <cellStyle name="Normal 7 2 2 2 2 2 2" xfId="1023" xr:uid="{00000000-0005-0000-0000-0000C9050000}"/>
    <cellStyle name="Normal 7 2 2 2 2 2 2 2" xfId="1885" xr:uid="{00000000-0005-0000-0000-0000CA050000}"/>
    <cellStyle name="Normal 7 2 2 2 2 2 2 2 2" xfId="3583" xr:uid="{00000000-0005-0000-0000-0000CB050000}"/>
    <cellStyle name="Normal 7 2 2 2 2 2 2 3" xfId="2736" xr:uid="{00000000-0005-0000-0000-0000CC050000}"/>
    <cellStyle name="Normal 7 2 2 2 2 2 3" xfId="1460" xr:uid="{00000000-0005-0000-0000-0000CD050000}"/>
    <cellStyle name="Normal 7 2 2 2 2 2 3 2" xfId="3158" xr:uid="{00000000-0005-0000-0000-0000CE050000}"/>
    <cellStyle name="Normal 7 2 2 2 2 2 4" xfId="2311" xr:uid="{00000000-0005-0000-0000-0000CF050000}"/>
    <cellStyle name="Normal 7 2 2 2 2 3" xfId="813" xr:uid="{00000000-0005-0000-0000-0000D0050000}"/>
    <cellStyle name="Normal 7 2 2 2 2 3 2" xfId="1678" xr:uid="{00000000-0005-0000-0000-0000D1050000}"/>
    <cellStyle name="Normal 7 2 2 2 2 3 2 2" xfId="3376" xr:uid="{00000000-0005-0000-0000-0000D2050000}"/>
    <cellStyle name="Normal 7 2 2 2 2 3 3" xfId="2529" xr:uid="{00000000-0005-0000-0000-0000D3050000}"/>
    <cellStyle name="Normal 7 2 2 2 2 4" xfId="1252" xr:uid="{00000000-0005-0000-0000-0000D4050000}"/>
    <cellStyle name="Normal 7 2 2 2 2 4 2" xfId="2950" xr:uid="{00000000-0005-0000-0000-0000D5050000}"/>
    <cellStyle name="Normal 7 2 2 2 2 5" xfId="2103" xr:uid="{00000000-0005-0000-0000-0000D6050000}"/>
    <cellStyle name="Normal 7 2 2 2 3" xfId="424" xr:uid="{00000000-0005-0000-0000-0000D7050000}"/>
    <cellStyle name="Normal 7 2 2 2 3 2" xfId="922" xr:uid="{00000000-0005-0000-0000-0000D8050000}"/>
    <cellStyle name="Normal 7 2 2 2 3 2 2" xfId="1784" xr:uid="{00000000-0005-0000-0000-0000D9050000}"/>
    <cellStyle name="Normal 7 2 2 2 3 2 2 2" xfId="3482" xr:uid="{00000000-0005-0000-0000-0000DA050000}"/>
    <cellStyle name="Normal 7 2 2 2 3 2 3" xfId="2635" xr:uid="{00000000-0005-0000-0000-0000DB050000}"/>
    <cellStyle name="Normal 7 2 2 2 3 3" xfId="1359" xr:uid="{00000000-0005-0000-0000-0000DC050000}"/>
    <cellStyle name="Normal 7 2 2 2 3 3 2" xfId="3057" xr:uid="{00000000-0005-0000-0000-0000DD050000}"/>
    <cellStyle name="Normal 7 2 2 2 3 4" xfId="2210" xr:uid="{00000000-0005-0000-0000-0000DE050000}"/>
    <cellStyle name="Normal 7 2 2 2 4" xfId="712" xr:uid="{00000000-0005-0000-0000-0000DF050000}"/>
    <cellStyle name="Normal 7 2 2 2 4 2" xfId="1577" xr:uid="{00000000-0005-0000-0000-0000E0050000}"/>
    <cellStyle name="Normal 7 2 2 2 4 2 2" xfId="3275" xr:uid="{00000000-0005-0000-0000-0000E1050000}"/>
    <cellStyle name="Normal 7 2 2 2 4 3" xfId="2428" xr:uid="{00000000-0005-0000-0000-0000E2050000}"/>
    <cellStyle name="Normal 7 2 2 2 5" xfId="1151" xr:uid="{00000000-0005-0000-0000-0000E3050000}"/>
    <cellStyle name="Normal 7 2 2 2 5 2" xfId="2849" xr:uid="{00000000-0005-0000-0000-0000E4050000}"/>
    <cellStyle name="Normal 7 2 2 2 6" xfId="2002" xr:uid="{00000000-0005-0000-0000-0000E5050000}"/>
    <cellStyle name="Normal 7 2 2 3" xfId="170" xr:uid="{00000000-0005-0000-0000-0000E6050000}"/>
    <cellStyle name="Normal 7 2 2 3 2" xfId="493" xr:uid="{00000000-0005-0000-0000-0000E7050000}"/>
    <cellStyle name="Normal 7 2 2 3 2 2" xfId="991" xr:uid="{00000000-0005-0000-0000-0000E8050000}"/>
    <cellStyle name="Normal 7 2 2 3 2 2 2" xfId="1853" xr:uid="{00000000-0005-0000-0000-0000E9050000}"/>
    <cellStyle name="Normal 7 2 2 3 2 2 2 2" xfId="3551" xr:uid="{00000000-0005-0000-0000-0000EA050000}"/>
    <cellStyle name="Normal 7 2 2 3 2 2 3" xfId="2704" xr:uid="{00000000-0005-0000-0000-0000EB050000}"/>
    <cellStyle name="Normal 7 2 2 3 2 3" xfId="1428" xr:uid="{00000000-0005-0000-0000-0000EC050000}"/>
    <cellStyle name="Normal 7 2 2 3 2 3 2" xfId="3126" xr:uid="{00000000-0005-0000-0000-0000ED050000}"/>
    <cellStyle name="Normal 7 2 2 3 2 4" xfId="2279" xr:uid="{00000000-0005-0000-0000-0000EE050000}"/>
    <cellStyle name="Normal 7 2 2 3 3" xfId="781" xr:uid="{00000000-0005-0000-0000-0000EF050000}"/>
    <cellStyle name="Normal 7 2 2 3 3 2" xfId="1646" xr:uid="{00000000-0005-0000-0000-0000F0050000}"/>
    <cellStyle name="Normal 7 2 2 3 3 2 2" xfId="3344" xr:uid="{00000000-0005-0000-0000-0000F1050000}"/>
    <cellStyle name="Normal 7 2 2 3 3 3" xfId="2497" xr:uid="{00000000-0005-0000-0000-0000F2050000}"/>
    <cellStyle name="Normal 7 2 2 3 4" xfId="1220" xr:uid="{00000000-0005-0000-0000-0000F3050000}"/>
    <cellStyle name="Normal 7 2 2 3 4 2" xfId="2918" xr:uid="{00000000-0005-0000-0000-0000F4050000}"/>
    <cellStyle name="Normal 7 2 2 3 5" xfId="2071" xr:uid="{00000000-0005-0000-0000-0000F5050000}"/>
    <cellStyle name="Normal 7 2 2 4" xfId="392" xr:uid="{00000000-0005-0000-0000-0000F6050000}"/>
    <cellStyle name="Normal 7 2 2 4 2" xfId="890" xr:uid="{00000000-0005-0000-0000-0000F7050000}"/>
    <cellStyle name="Normal 7 2 2 4 2 2" xfId="1752" xr:uid="{00000000-0005-0000-0000-0000F8050000}"/>
    <cellStyle name="Normal 7 2 2 4 2 2 2" xfId="3450" xr:uid="{00000000-0005-0000-0000-0000F9050000}"/>
    <cellStyle name="Normal 7 2 2 4 2 3" xfId="2603" xr:uid="{00000000-0005-0000-0000-0000FA050000}"/>
    <cellStyle name="Normal 7 2 2 4 3" xfId="1327" xr:uid="{00000000-0005-0000-0000-0000FB050000}"/>
    <cellStyle name="Normal 7 2 2 4 3 2" xfId="3025" xr:uid="{00000000-0005-0000-0000-0000FC050000}"/>
    <cellStyle name="Normal 7 2 2 4 4" xfId="2178" xr:uid="{00000000-0005-0000-0000-0000FD050000}"/>
    <cellStyle name="Normal 7 2 2 5" xfId="680" xr:uid="{00000000-0005-0000-0000-0000FE050000}"/>
    <cellStyle name="Normal 7 2 2 5 2" xfId="1545" xr:uid="{00000000-0005-0000-0000-0000FF050000}"/>
    <cellStyle name="Normal 7 2 2 5 2 2" xfId="3243" xr:uid="{00000000-0005-0000-0000-000000060000}"/>
    <cellStyle name="Normal 7 2 2 5 3" xfId="2396" xr:uid="{00000000-0005-0000-0000-000001060000}"/>
    <cellStyle name="Normal 7 2 2 6" xfId="1119" xr:uid="{00000000-0005-0000-0000-000002060000}"/>
    <cellStyle name="Normal 7 2 2 6 2" xfId="2817" xr:uid="{00000000-0005-0000-0000-000003060000}"/>
    <cellStyle name="Normal 7 2 2 7" xfId="1970" xr:uid="{00000000-0005-0000-0000-000004060000}"/>
    <cellStyle name="Normal 7 2 3" xfId="96" xr:uid="{00000000-0005-0000-0000-000005060000}"/>
    <cellStyle name="Normal 7 2 3 2" xfId="203" xr:uid="{00000000-0005-0000-0000-000006060000}"/>
    <cellStyle name="Normal 7 2 3 2 2" xfId="524" xr:uid="{00000000-0005-0000-0000-000007060000}"/>
    <cellStyle name="Normal 7 2 3 2 2 2" xfId="1022" xr:uid="{00000000-0005-0000-0000-000008060000}"/>
    <cellStyle name="Normal 7 2 3 2 2 2 2" xfId="1884" xr:uid="{00000000-0005-0000-0000-000009060000}"/>
    <cellStyle name="Normal 7 2 3 2 2 2 2 2" xfId="3582" xr:uid="{00000000-0005-0000-0000-00000A060000}"/>
    <cellStyle name="Normal 7 2 3 2 2 2 3" xfId="2735" xr:uid="{00000000-0005-0000-0000-00000B060000}"/>
    <cellStyle name="Normal 7 2 3 2 2 3" xfId="1459" xr:uid="{00000000-0005-0000-0000-00000C060000}"/>
    <cellStyle name="Normal 7 2 3 2 2 3 2" xfId="3157" xr:uid="{00000000-0005-0000-0000-00000D060000}"/>
    <cellStyle name="Normal 7 2 3 2 2 4" xfId="2310" xr:uid="{00000000-0005-0000-0000-00000E060000}"/>
    <cellStyle name="Normal 7 2 3 2 3" xfId="812" xr:uid="{00000000-0005-0000-0000-00000F060000}"/>
    <cellStyle name="Normal 7 2 3 2 3 2" xfId="1677" xr:uid="{00000000-0005-0000-0000-000010060000}"/>
    <cellStyle name="Normal 7 2 3 2 3 2 2" xfId="3375" xr:uid="{00000000-0005-0000-0000-000011060000}"/>
    <cellStyle name="Normal 7 2 3 2 3 3" xfId="2528" xr:uid="{00000000-0005-0000-0000-000012060000}"/>
    <cellStyle name="Normal 7 2 3 2 4" xfId="1251" xr:uid="{00000000-0005-0000-0000-000013060000}"/>
    <cellStyle name="Normal 7 2 3 2 4 2" xfId="2949" xr:uid="{00000000-0005-0000-0000-000014060000}"/>
    <cellStyle name="Normal 7 2 3 2 5" xfId="2102" xr:uid="{00000000-0005-0000-0000-000015060000}"/>
    <cellStyle name="Normal 7 2 3 3" xfId="423" xr:uid="{00000000-0005-0000-0000-000016060000}"/>
    <cellStyle name="Normal 7 2 3 3 2" xfId="921" xr:uid="{00000000-0005-0000-0000-000017060000}"/>
    <cellStyle name="Normal 7 2 3 3 2 2" xfId="1783" xr:uid="{00000000-0005-0000-0000-000018060000}"/>
    <cellStyle name="Normal 7 2 3 3 2 2 2" xfId="3481" xr:uid="{00000000-0005-0000-0000-000019060000}"/>
    <cellStyle name="Normal 7 2 3 3 2 3" xfId="2634" xr:uid="{00000000-0005-0000-0000-00001A060000}"/>
    <cellStyle name="Normal 7 2 3 3 3" xfId="1358" xr:uid="{00000000-0005-0000-0000-00001B060000}"/>
    <cellStyle name="Normal 7 2 3 3 3 2" xfId="3056" xr:uid="{00000000-0005-0000-0000-00001C060000}"/>
    <cellStyle name="Normal 7 2 3 3 4" xfId="2209" xr:uid="{00000000-0005-0000-0000-00001D060000}"/>
    <cellStyle name="Normal 7 2 3 4" xfId="711" xr:uid="{00000000-0005-0000-0000-00001E060000}"/>
    <cellStyle name="Normal 7 2 3 4 2" xfId="1576" xr:uid="{00000000-0005-0000-0000-00001F060000}"/>
    <cellStyle name="Normal 7 2 3 4 2 2" xfId="3274" xr:uid="{00000000-0005-0000-0000-000020060000}"/>
    <cellStyle name="Normal 7 2 3 4 3" xfId="2427" xr:uid="{00000000-0005-0000-0000-000021060000}"/>
    <cellStyle name="Normal 7 2 3 5" xfId="1150" xr:uid="{00000000-0005-0000-0000-000022060000}"/>
    <cellStyle name="Normal 7 2 3 5 2" xfId="2848" xr:uid="{00000000-0005-0000-0000-000023060000}"/>
    <cellStyle name="Normal 7 2 3 6" xfId="2001" xr:uid="{00000000-0005-0000-0000-000024060000}"/>
    <cellStyle name="Normal 7 2 4" xfId="142" xr:uid="{00000000-0005-0000-0000-000025060000}"/>
    <cellStyle name="Normal 7 2 4 2" xfId="468" xr:uid="{00000000-0005-0000-0000-000026060000}"/>
    <cellStyle name="Normal 7 2 4 2 2" xfId="966" xr:uid="{00000000-0005-0000-0000-000027060000}"/>
    <cellStyle name="Normal 7 2 4 2 2 2" xfId="1828" xr:uid="{00000000-0005-0000-0000-000028060000}"/>
    <cellStyle name="Normal 7 2 4 2 2 2 2" xfId="3526" xr:uid="{00000000-0005-0000-0000-000029060000}"/>
    <cellStyle name="Normal 7 2 4 2 2 3" xfId="2679" xr:uid="{00000000-0005-0000-0000-00002A060000}"/>
    <cellStyle name="Normal 7 2 4 2 3" xfId="1403" xr:uid="{00000000-0005-0000-0000-00002B060000}"/>
    <cellStyle name="Normal 7 2 4 2 3 2" xfId="3101" xr:uid="{00000000-0005-0000-0000-00002C060000}"/>
    <cellStyle name="Normal 7 2 4 2 4" xfId="2254" xr:uid="{00000000-0005-0000-0000-00002D060000}"/>
    <cellStyle name="Normal 7 2 4 3" xfId="756" xr:uid="{00000000-0005-0000-0000-00002E060000}"/>
    <cellStyle name="Normal 7 2 4 3 2" xfId="1621" xr:uid="{00000000-0005-0000-0000-00002F060000}"/>
    <cellStyle name="Normal 7 2 4 3 2 2" xfId="3319" xr:uid="{00000000-0005-0000-0000-000030060000}"/>
    <cellStyle name="Normal 7 2 4 3 3" xfId="2472" xr:uid="{00000000-0005-0000-0000-000031060000}"/>
    <cellStyle name="Normal 7 2 4 4" xfId="1195" xr:uid="{00000000-0005-0000-0000-000032060000}"/>
    <cellStyle name="Normal 7 2 4 4 2" xfId="2893" xr:uid="{00000000-0005-0000-0000-000033060000}"/>
    <cellStyle name="Normal 7 2 4 5" xfId="2046" xr:uid="{00000000-0005-0000-0000-000034060000}"/>
    <cellStyle name="Normal 7 2 5" xfId="367" xr:uid="{00000000-0005-0000-0000-000035060000}"/>
    <cellStyle name="Normal 7 2 5 2" xfId="865" xr:uid="{00000000-0005-0000-0000-000036060000}"/>
    <cellStyle name="Normal 7 2 5 2 2" xfId="1727" xr:uid="{00000000-0005-0000-0000-000037060000}"/>
    <cellStyle name="Normal 7 2 5 2 2 2" xfId="3425" xr:uid="{00000000-0005-0000-0000-000038060000}"/>
    <cellStyle name="Normal 7 2 5 2 3" xfId="2578" xr:uid="{00000000-0005-0000-0000-000039060000}"/>
    <cellStyle name="Normal 7 2 5 3" xfId="1302" xr:uid="{00000000-0005-0000-0000-00003A060000}"/>
    <cellStyle name="Normal 7 2 5 3 2" xfId="3000" xr:uid="{00000000-0005-0000-0000-00003B060000}"/>
    <cellStyle name="Normal 7 2 5 4" xfId="2153" xr:uid="{00000000-0005-0000-0000-00003C060000}"/>
    <cellStyle name="Normal 7 2 6" xfId="654" xr:uid="{00000000-0005-0000-0000-00003D060000}"/>
    <cellStyle name="Normal 7 2 6 2" xfId="1522" xr:uid="{00000000-0005-0000-0000-00003E060000}"/>
    <cellStyle name="Normal 7 2 6 2 2" xfId="3220" xr:uid="{00000000-0005-0000-0000-00003F060000}"/>
    <cellStyle name="Normal 7 2 6 3" xfId="2373" xr:uid="{00000000-0005-0000-0000-000040060000}"/>
    <cellStyle name="Normal 7 2 7" xfId="1094" xr:uid="{00000000-0005-0000-0000-000041060000}"/>
    <cellStyle name="Normal 7 2 7 2" xfId="2792" xr:uid="{00000000-0005-0000-0000-000042060000}"/>
    <cellStyle name="Normal 7 2 8" xfId="1945" xr:uid="{00000000-0005-0000-0000-000043060000}"/>
    <cellStyle name="Normal 7 3" xfId="37" xr:uid="{00000000-0005-0000-0000-000044060000}"/>
    <cellStyle name="Normal 7 3 2" xfId="69" xr:uid="{00000000-0005-0000-0000-000045060000}"/>
    <cellStyle name="Normal 7 3 2 2" xfId="99" xr:uid="{00000000-0005-0000-0000-000046060000}"/>
    <cellStyle name="Normal 7 3 2 2 2" xfId="206" xr:uid="{00000000-0005-0000-0000-000047060000}"/>
    <cellStyle name="Normal 7 3 2 2 2 2" xfId="527" xr:uid="{00000000-0005-0000-0000-000048060000}"/>
    <cellStyle name="Normal 7 3 2 2 2 2 2" xfId="1025" xr:uid="{00000000-0005-0000-0000-000049060000}"/>
    <cellStyle name="Normal 7 3 2 2 2 2 2 2" xfId="1887" xr:uid="{00000000-0005-0000-0000-00004A060000}"/>
    <cellStyle name="Normal 7 3 2 2 2 2 2 2 2" xfId="3585" xr:uid="{00000000-0005-0000-0000-00004B060000}"/>
    <cellStyle name="Normal 7 3 2 2 2 2 2 3" xfId="2738" xr:uid="{00000000-0005-0000-0000-00004C060000}"/>
    <cellStyle name="Normal 7 3 2 2 2 2 3" xfId="1462" xr:uid="{00000000-0005-0000-0000-00004D060000}"/>
    <cellStyle name="Normal 7 3 2 2 2 2 3 2" xfId="3160" xr:uid="{00000000-0005-0000-0000-00004E060000}"/>
    <cellStyle name="Normal 7 3 2 2 2 2 4" xfId="2313" xr:uid="{00000000-0005-0000-0000-00004F060000}"/>
    <cellStyle name="Normal 7 3 2 2 2 3" xfId="815" xr:uid="{00000000-0005-0000-0000-000050060000}"/>
    <cellStyle name="Normal 7 3 2 2 2 3 2" xfId="1680" xr:uid="{00000000-0005-0000-0000-000051060000}"/>
    <cellStyle name="Normal 7 3 2 2 2 3 2 2" xfId="3378" xr:uid="{00000000-0005-0000-0000-000052060000}"/>
    <cellStyle name="Normal 7 3 2 2 2 3 3" xfId="2531" xr:uid="{00000000-0005-0000-0000-000053060000}"/>
    <cellStyle name="Normal 7 3 2 2 2 4" xfId="1254" xr:uid="{00000000-0005-0000-0000-000054060000}"/>
    <cellStyle name="Normal 7 3 2 2 2 4 2" xfId="2952" xr:uid="{00000000-0005-0000-0000-000055060000}"/>
    <cellStyle name="Normal 7 3 2 2 2 5" xfId="2105" xr:uid="{00000000-0005-0000-0000-000056060000}"/>
    <cellStyle name="Normal 7 3 2 2 3" xfId="426" xr:uid="{00000000-0005-0000-0000-000057060000}"/>
    <cellStyle name="Normal 7 3 2 2 3 2" xfId="924" xr:uid="{00000000-0005-0000-0000-000058060000}"/>
    <cellStyle name="Normal 7 3 2 2 3 2 2" xfId="1786" xr:uid="{00000000-0005-0000-0000-000059060000}"/>
    <cellStyle name="Normal 7 3 2 2 3 2 2 2" xfId="3484" xr:uid="{00000000-0005-0000-0000-00005A060000}"/>
    <cellStyle name="Normal 7 3 2 2 3 2 3" xfId="2637" xr:uid="{00000000-0005-0000-0000-00005B060000}"/>
    <cellStyle name="Normal 7 3 2 2 3 3" xfId="1361" xr:uid="{00000000-0005-0000-0000-00005C060000}"/>
    <cellStyle name="Normal 7 3 2 2 3 3 2" xfId="3059" xr:uid="{00000000-0005-0000-0000-00005D060000}"/>
    <cellStyle name="Normal 7 3 2 2 3 4" xfId="2212" xr:uid="{00000000-0005-0000-0000-00005E060000}"/>
    <cellStyle name="Normal 7 3 2 2 4" xfId="714" xr:uid="{00000000-0005-0000-0000-00005F060000}"/>
    <cellStyle name="Normal 7 3 2 2 4 2" xfId="1579" xr:uid="{00000000-0005-0000-0000-000060060000}"/>
    <cellStyle name="Normal 7 3 2 2 4 2 2" xfId="3277" xr:uid="{00000000-0005-0000-0000-000061060000}"/>
    <cellStyle name="Normal 7 3 2 2 4 3" xfId="2430" xr:uid="{00000000-0005-0000-0000-000062060000}"/>
    <cellStyle name="Normal 7 3 2 2 5" xfId="1153" xr:uid="{00000000-0005-0000-0000-000063060000}"/>
    <cellStyle name="Normal 7 3 2 2 5 2" xfId="2851" xr:uid="{00000000-0005-0000-0000-000064060000}"/>
    <cellStyle name="Normal 7 3 2 2 6" xfId="2004" xr:uid="{00000000-0005-0000-0000-000065060000}"/>
    <cellStyle name="Normal 7 3 2 3" xfId="176" xr:uid="{00000000-0005-0000-0000-000066060000}"/>
    <cellStyle name="Normal 7 3 2 3 2" xfId="499" xr:uid="{00000000-0005-0000-0000-000067060000}"/>
    <cellStyle name="Normal 7 3 2 3 2 2" xfId="997" xr:uid="{00000000-0005-0000-0000-000068060000}"/>
    <cellStyle name="Normal 7 3 2 3 2 2 2" xfId="1859" xr:uid="{00000000-0005-0000-0000-000069060000}"/>
    <cellStyle name="Normal 7 3 2 3 2 2 2 2" xfId="3557" xr:uid="{00000000-0005-0000-0000-00006A060000}"/>
    <cellStyle name="Normal 7 3 2 3 2 2 3" xfId="2710" xr:uid="{00000000-0005-0000-0000-00006B060000}"/>
    <cellStyle name="Normal 7 3 2 3 2 3" xfId="1434" xr:uid="{00000000-0005-0000-0000-00006C060000}"/>
    <cellStyle name="Normal 7 3 2 3 2 3 2" xfId="3132" xr:uid="{00000000-0005-0000-0000-00006D060000}"/>
    <cellStyle name="Normal 7 3 2 3 2 4" xfId="2285" xr:uid="{00000000-0005-0000-0000-00006E060000}"/>
    <cellStyle name="Normal 7 3 2 3 3" xfId="787" xr:uid="{00000000-0005-0000-0000-00006F060000}"/>
    <cellStyle name="Normal 7 3 2 3 3 2" xfId="1652" xr:uid="{00000000-0005-0000-0000-000070060000}"/>
    <cellStyle name="Normal 7 3 2 3 3 2 2" xfId="3350" xr:uid="{00000000-0005-0000-0000-000071060000}"/>
    <cellStyle name="Normal 7 3 2 3 3 3" xfId="2503" xr:uid="{00000000-0005-0000-0000-000072060000}"/>
    <cellStyle name="Normal 7 3 2 3 4" xfId="1226" xr:uid="{00000000-0005-0000-0000-000073060000}"/>
    <cellStyle name="Normal 7 3 2 3 4 2" xfId="2924" xr:uid="{00000000-0005-0000-0000-000074060000}"/>
    <cellStyle name="Normal 7 3 2 3 5" xfId="2077" xr:uid="{00000000-0005-0000-0000-000075060000}"/>
    <cellStyle name="Normal 7 3 2 4" xfId="398" xr:uid="{00000000-0005-0000-0000-000076060000}"/>
    <cellStyle name="Normal 7 3 2 4 2" xfId="896" xr:uid="{00000000-0005-0000-0000-000077060000}"/>
    <cellStyle name="Normal 7 3 2 4 2 2" xfId="1758" xr:uid="{00000000-0005-0000-0000-000078060000}"/>
    <cellStyle name="Normal 7 3 2 4 2 2 2" xfId="3456" xr:uid="{00000000-0005-0000-0000-000079060000}"/>
    <cellStyle name="Normal 7 3 2 4 2 3" xfId="2609" xr:uid="{00000000-0005-0000-0000-00007A060000}"/>
    <cellStyle name="Normal 7 3 2 4 3" xfId="1333" xr:uid="{00000000-0005-0000-0000-00007B060000}"/>
    <cellStyle name="Normal 7 3 2 4 3 2" xfId="3031" xr:uid="{00000000-0005-0000-0000-00007C060000}"/>
    <cellStyle name="Normal 7 3 2 4 4" xfId="2184" xr:uid="{00000000-0005-0000-0000-00007D060000}"/>
    <cellStyle name="Normal 7 3 2 5" xfId="686" xr:uid="{00000000-0005-0000-0000-00007E060000}"/>
    <cellStyle name="Normal 7 3 2 5 2" xfId="1551" xr:uid="{00000000-0005-0000-0000-00007F060000}"/>
    <cellStyle name="Normal 7 3 2 5 2 2" xfId="3249" xr:uid="{00000000-0005-0000-0000-000080060000}"/>
    <cellStyle name="Normal 7 3 2 5 3" xfId="2402" xr:uid="{00000000-0005-0000-0000-000081060000}"/>
    <cellStyle name="Normal 7 3 2 6" xfId="1125" xr:uid="{00000000-0005-0000-0000-000082060000}"/>
    <cellStyle name="Normal 7 3 2 6 2" xfId="2823" xr:uid="{00000000-0005-0000-0000-000083060000}"/>
    <cellStyle name="Normal 7 3 2 7" xfId="1976" xr:uid="{00000000-0005-0000-0000-000084060000}"/>
    <cellStyle name="Normal 7 3 3" xfId="98" xr:uid="{00000000-0005-0000-0000-000085060000}"/>
    <cellStyle name="Normal 7 3 3 2" xfId="205" xr:uid="{00000000-0005-0000-0000-000086060000}"/>
    <cellStyle name="Normal 7 3 3 2 2" xfId="526" xr:uid="{00000000-0005-0000-0000-000087060000}"/>
    <cellStyle name="Normal 7 3 3 2 2 2" xfId="1024" xr:uid="{00000000-0005-0000-0000-000088060000}"/>
    <cellStyle name="Normal 7 3 3 2 2 2 2" xfId="1886" xr:uid="{00000000-0005-0000-0000-000089060000}"/>
    <cellStyle name="Normal 7 3 3 2 2 2 2 2" xfId="3584" xr:uid="{00000000-0005-0000-0000-00008A060000}"/>
    <cellStyle name="Normal 7 3 3 2 2 2 3" xfId="2737" xr:uid="{00000000-0005-0000-0000-00008B060000}"/>
    <cellStyle name="Normal 7 3 3 2 2 3" xfId="1461" xr:uid="{00000000-0005-0000-0000-00008C060000}"/>
    <cellStyle name="Normal 7 3 3 2 2 3 2" xfId="3159" xr:uid="{00000000-0005-0000-0000-00008D060000}"/>
    <cellStyle name="Normal 7 3 3 2 2 4" xfId="2312" xr:uid="{00000000-0005-0000-0000-00008E060000}"/>
    <cellStyle name="Normal 7 3 3 2 3" xfId="814" xr:uid="{00000000-0005-0000-0000-00008F060000}"/>
    <cellStyle name="Normal 7 3 3 2 3 2" xfId="1679" xr:uid="{00000000-0005-0000-0000-000090060000}"/>
    <cellStyle name="Normal 7 3 3 2 3 2 2" xfId="3377" xr:uid="{00000000-0005-0000-0000-000091060000}"/>
    <cellStyle name="Normal 7 3 3 2 3 3" xfId="2530" xr:uid="{00000000-0005-0000-0000-000092060000}"/>
    <cellStyle name="Normal 7 3 3 2 4" xfId="1253" xr:uid="{00000000-0005-0000-0000-000093060000}"/>
    <cellStyle name="Normal 7 3 3 2 4 2" xfId="2951" xr:uid="{00000000-0005-0000-0000-000094060000}"/>
    <cellStyle name="Normal 7 3 3 2 5" xfId="2104" xr:uid="{00000000-0005-0000-0000-000095060000}"/>
    <cellStyle name="Normal 7 3 3 3" xfId="425" xr:uid="{00000000-0005-0000-0000-000096060000}"/>
    <cellStyle name="Normal 7 3 3 3 2" xfId="923" xr:uid="{00000000-0005-0000-0000-000097060000}"/>
    <cellStyle name="Normal 7 3 3 3 2 2" xfId="1785" xr:uid="{00000000-0005-0000-0000-000098060000}"/>
    <cellStyle name="Normal 7 3 3 3 2 2 2" xfId="3483" xr:uid="{00000000-0005-0000-0000-000099060000}"/>
    <cellStyle name="Normal 7 3 3 3 2 3" xfId="2636" xr:uid="{00000000-0005-0000-0000-00009A060000}"/>
    <cellStyle name="Normal 7 3 3 3 3" xfId="1360" xr:uid="{00000000-0005-0000-0000-00009B060000}"/>
    <cellStyle name="Normal 7 3 3 3 3 2" xfId="3058" xr:uid="{00000000-0005-0000-0000-00009C060000}"/>
    <cellStyle name="Normal 7 3 3 3 4" xfId="2211" xr:uid="{00000000-0005-0000-0000-00009D060000}"/>
    <cellStyle name="Normal 7 3 3 4" xfId="713" xr:uid="{00000000-0005-0000-0000-00009E060000}"/>
    <cellStyle name="Normal 7 3 3 4 2" xfId="1578" xr:uid="{00000000-0005-0000-0000-00009F060000}"/>
    <cellStyle name="Normal 7 3 3 4 2 2" xfId="3276" xr:uid="{00000000-0005-0000-0000-0000A0060000}"/>
    <cellStyle name="Normal 7 3 3 4 3" xfId="2429" xr:uid="{00000000-0005-0000-0000-0000A1060000}"/>
    <cellStyle name="Normal 7 3 3 5" xfId="1152" xr:uid="{00000000-0005-0000-0000-0000A2060000}"/>
    <cellStyle name="Normal 7 3 3 5 2" xfId="2850" xr:uid="{00000000-0005-0000-0000-0000A3060000}"/>
    <cellStyle name="Normal 7 3 3 6" xfId="2003" xr:uid="{00000000-0005-0000-0000-0000A4060000}"/>
    <cellStyle name="Normal 7 3 4" xfId="148" xr:uid="{00000000-0005-0000-0000-0000A5060000}"/>
    <cellStyle name="Normal 7 3 4 2" xfId="474" xr:uid="{00000000-0005-0000-0000-0000A6060000}"/>
    <cellStyle name="Normal 7 3 4 2 2" xfId="972" xr:uid="{00000000-0005-0000-0000-0000A7060000}"/>
    <cellStyle name="Normal 7 3 4 2 2 2" xfId="1834" xr:uid="{00000000-0005-0000-0000-0000A8060000}"/>
    <cellStyle name="Normal 7 3 4 2 2 2 2" xfId="3532" xr:uid="{00000000-0005-0000-0000-0000A9060000}"/>
    <cellStyle name="Normal 7 3 4 2 2 3" xfId="2685" xr:uid="{00000000-0005-0000-0000-0000AA060000}"/>
    <cellStyle name="Normal 7 3 4 2 3" xfId="1409" xr:uid="{00000000-0005-0000-0000-0000AB060000}"/>
    <cellStyle name="Normal 7 3 4 2 3 2" xfId="3107" xr:uid="{00000000-0005-0000-0000-0000AC060000}"/>
    <cellStyle name="Normal 7 3 4 2 4" xfId="2260" xr:uid="{00000000-0005-0000-0000-0000AD060000}"/>
    <cellStyle name="Normal 7 3 4 3" xfId="762" xr:uid="{00000000-0005-0000-0000-0000AE060000}"/>
    <cellStyle name="Normal 7 3 4 3 2" xfId="1627" xr:uid="{00000000-0005-0000-0000-0000AF060000}"/>
    <cellStyle name="Normal 7 3 4 3 2 2" xfId="3325" xr:uid="{00000000-0005-0000-0000-0000B0060000}"/>
    <cellStyle name="Normal 7 3 4 3 3" xfId="2478" xr:uid="{00000000-0005-0000-0000-0000B1060000}"/>
    <cellStyle name="Normal 7 3 4 4" xfId="1201" xr:uid="{00000000-0005-0000-0000-0000B2060000}"/>
    <cellStyle name="Normal 7 3 4 4 2" xfId="2899" xr:uid="{00000000-0005-0000-0000-0000B3060000}"/>
    <cellStyle name="Normal 7 3 4 5" xfId="2052" xr:uid="{00000000-0005-0000-0000-0000B4060000}"/>
    <cellStyle name="Normal 7 3 5" xfId="373" xr:uid="{00000000-0005-0000-0000-0000B5060000}"/>
    <cellStyle name="Normal 7 3 5 2" xfId="871" xr:uid="{00000000-0005-0000-0000-0000B6060000}"/>
    <cellStyle name="Normal 7 3 5 2 2" xfId="1733" xr:uid="{00000000-0005-0000-0000-0000B7060000}"/>
    <cellStyle name="Normal 7 3 5 2 2 2" xfId="3431" xr:uid="{00000000-0005-0000-0000-0000B8060000}"/>
    <cellStyle name="Normal 7 3 5 2 3" xfId="2584" xr:uid="{00000000-0005-0000-0000-0000B9060000}"/>
    <cellStyle name="Normal 7 3 5 3" xfId="1308" xr:uid="{00000000-0005-0000-0000-0000BA060000}"/>
    <cellStyle name="Normal 7 3 5 3 2" xfId="3006" xr:uid="{00000000-0005-0000-0000-0000BB060000}"/>
    <cellStyle name="Normal 7 3 5 4" xfId="2159" xr:uid="{00000000-0005-0000-0000-0000BC060000}"/>
    <cellStyle name="Normal 7 3 6" xfId="581" xr:uid="{00000000-0005-0000-0000-0000BD060000}"/>
    <cellStyle name="Normal 7 3 6 2" xfId="1501" xr:uid="{00000000-0005-0000-0000-0000BE060000}"/>
    <cellStyle name="Normal 7 3 6 2 2" xfId="3199" xr:uid="{00000000-0005-0000-0000-0000BF060000}"/>
    <cellStyle name="Normal 7 3 6 3" xfId="2352" xr:uid="{00000000-0005-0000-0000-0000C0060000}"/>
    <cellStyle name="Normal 7 3 7" xfId="1100" xr:uid="{00000000-0005-0000-0000-0000C1060000}"/>
    <cellStyle name="Normal 7 3 7 2" xfId="2798" xr:uid="{00000000-0005-0000-0000-0000C2060000}"/>
    <cellStyle name="Normal 7 3 8" xfId="1951" xr:uid="{00000000-0005-0000-0000-0000C3060000}"/>
    <cellStyle name="Normal 7 4" xfId="54" xr:uid="{00000000-0005-0000-0000-0000C4060000}"/>
    <cellStyle name="Normal 7 4 2" xfId="100" xr:uid="{00000000-0005-0000-0000-0000C5060000}"/>
    <cellStyle name="Normal 7 4 2 2" xfId="207" xr:uid="{00000000-0005-0000-0000-0000C6060000}"/>
    <cellStyle name="Normal 7 4 2 2 2" xfId="528" xr:uid="{00000000-0005-0000-0000-0000C7060000}"/>
    <cellStyle name="Normal 7 4 2 2 2 2" xfId="1026" xr:uid="{00000000-0005-0000-0000-0000C8060000}"/>
    <cellStyle name="Normal 7 4 2 2 2 2 2" xfId="1888" xr:uid="{00000000-0005-0000-0000-0000C9060000}"/>
    <cellStyle name="Normal 7 4 2 2 2 2 2 2" xfId="3586" xr:uid="{00000000-0005-0000-0000-0000CA060000}"/>
    <cellStyle name="Normal 7 4 2 2 2 2 3" xfId="2739" xr:uid="{00000000-0005-0000-0000-0000CB060000}"/>
    <cellStyle name="Normal 7 4 2 2 2 3" xfId="1463" xr:uid="{00000000-0005-0000-0000-0000CC060000}"/>
    <cellStyle name="Normal 7 4 2 2 2 3 2" xfId="3161" xr:uid="{00000000-0005-0000-0000-0000CD060000}"/>
    <cellStyle name="Normal 7 4 2 2 2 4" xfId="2314" xr:uid="{00000000-0005-0000-0000-0000CE060000}"/>
    <cellStyle name="Normal 7 4 2 2 3" xfId="816" xr:uid="{00000000-0005-0000-0000-0000CF060000}"/>
    <cellStyle name="Normal 7 4 2 2 3 2" xfId="1681" xr:uid="{00000000-0005-0000-0000-0000D0060000}"/>
    <cellStyle name="Normal 7 4 2 2 3 2 2" xfId="3379" xr:uid="{00000000-0005-0000-0000-0000D1060000}"/>
    <cellStyle name="Normal 7 4 2 2 3 3" xfId="2532" xr:uid="{00000000-0005-0000-0000-0000D2060000}"/>
    <cellStyle name="Normal 7 4 2 2 4" xfId="1255" xr:uid="{00000000-0005-0000-0000-0000D3060000}"/>
    <cellStyle name="Normal 7 4 2 2 4 2" xfId="2953" xr:uid="{00000000-0005-0000-0000-0000D4060000}"/>
    <cellStyle name="Normal 7 4 2 2 5" xfId="2106" xr:uid="{00000000-0005-0000-0000-0000D5060000}"/>
    <cellStyle name="Normal 7 4 2 3" xfId="427" xr:uid="{00000000-0005-0000-0000-0000D6060000}"/>
    <cellStyle name="Normal 7 4 2 3 2" xfId="925" xr:uid="{00000000-0005-0000-0000-0000D7060000}"/>
    <cellStyle name="Normal 7 4 2 3 2 2" xfId="1787" xr:uid="{00000000-0005-0000-0000-0000D8060000}"/>
    <cellStyle name="Normal 7 4 2 3 2 2 2" xfId="3485" xr:uid="{00000000-0005-0000-0000-0000D9060000}"/>
    <cellStyle name="Normal 7 4 2 3 2 3" xfId="2638" xr:uid="{00000000-0005-0000-0000-0000DA060000}"/>
    <cellStyle name="Normal 7 4 2 3 3" xfId="1362" xr:uid="{00000000-0005-0000-0000-0000DB060000}"/>
    <cellStyle name="Normal 7 4 2 3 3 2" xfId="3060" xr:uid="{00000000-0005-0000-0000-0000DC060000}"/>
    <cellStyle name="Normal 7 4 2 3 4" xfId="2213" xr:uid="{00000000-0005-0000-0000-0000DD060000}"/>
    <cellStyle name="Normal 7 4 2 4" xfId="715" xr:uid="{00000000-0005-0000-0000-0000DE060000}"/>
    <cellStyle name="Normal 7 4 2 4 2" xfId="1580" xr:uid="{00000000-0005-0000-0000-0000DF060000}"/>
    <cellStyle name="Normal 7 4 2 4 2 2" xfId="3278" xr:uid="{00000000-0005-0000-0000-0000E0060000}"/>
    <cellStyle name="Normal 7 4 2 4 3" xfId="2431" xr:uid="{00000000-0005-0000-0000-0000E1060000}"/>
    <cellStyle name="Normal 7 4 2 5" xfId="1154" xr:uid="{00000000-0005-0000-0000-0000E2060000}"/>
    <cellStyle name="Normal 7 4 2 5 2" xfId="2852" xr:uid="{00000000-0005-0000-0000-0000E3060000}"/>
    <cellStyle name="Normal 7 4 2 6" xfId="2005" xr:uid="{00000000-0005-0000-0000-0000E4060000}"/>
    <cellStyle name="Normal 7 4 3" xfId="162" xr:uid="{00000000-0005-0000-0000-0000E5060000}"/>
    <cellStyle name="Normal 7 4 3 2" xfId="485" xr:uid="{00000000-0005-0000-0000-0000E6060000}"/>
    <cellStyle name="Normal 7 4 3 2 2" xfId="983" xr:uid="{00000000-0005-0000-0000-0000E7060000}"/>
    <cellStyle name="Normal 7 4 3 2 2 2" xfId="1845" xr:uid="{00000000-0005-0000-0000-0000E8060000}"/>
    <cellStyle name="Normal 7 4 3 2 2 2 2" xfId="3543" xr:uid="{00000000-0005-0000-0000-0000E9060000}"/>
    <cellStyle name="Normal 7 4 3 2 2 3" xfId="2696" xr:uid="{00000000-0005-0000-0000-0000EA060000}"/>
    <cellStyle name="Normal 7 4 3 2 3" xfId="1420" xr:uid="{00000000-0005-0000-0000-0000EB060000}"/>
    <cellStyle name="Normal 7 4 3 2 3 2" xfId="3118" xr:uid="{00000000-0005-0000-0000-0000EC060000}"/>
    <cellStyle name="Normal 7 4 3 2 4" xfId="2271" xr:uid="{00000000-0005-0000-0000-0000ED060000}"/>
    <cellStyle name="Normal 7 4 3 3" xfId="773" xr:uid="{00000000-0005-0000-0000-0000EE060000}"/>
    <cellStyle name="Normal 7 4 3 3 2" xfId="1638" xr:uid="{00000000-0005-0000-0000-0000EF060000}"/>
    <cellStyle name="Normal 7 4 3 3 2 2" xfId="3336" xr:uid="{00000000-0005-0000-0000-0000F0060000}"/>
    <cellStyle name="Normal 7 4 3 3 3" xfId="2489" xr:uid="{00000000-0005-0000-0000-0000F1060000}"/>
    <cellStyle name="Normal 7 4 3 4" xfId="1212" xr:uid="{00000000-0005-0000-0000-0000F2060000}"/>
    <cellStyle name="Normal 7 4 3 4 2" xfId="2910" xr:uid="{00000000-0005-0000-0000-0000F3060000}"/>
    <cellStyle name="Normal 7 4 3 5" xfId="2063" xr:uid="{00000000-0005-0000-0000-0000F4060000}"/>
    <cellStyle name="Normal 7 4 4" xfId="384" xr:uid="{00000000-0005-0000-0000-0000F5060000}"/>
    <cellStyle name="Normal 7 4 4 2" xfId="882" xr:uid="{00000000-0005-0000-0000-0000F6060000}"/>
    <cellStyle name="Normal 7 4 4 2 2" xfId="1744" xr:uid="{00000000-0005-0000-0000-0000F7060000}"/>
    <cellStyle name="Normal 7 4 4 2 2 2" xfId="3442" xr:uid="{00000000-0005-0000-0000-0000F8060000}"/>
    <cellStyle name="Normal 7 4 4 2 3" xfId="2595" xr:uid="{00000000-0005-0000-0000-0000F9060000}"/>
    <cellStyle name="Normal 7 4 4 3" xfId="1319" xr:uid="{00000000-0005-0000-0000-0000FA060000}"/>
    <cellStyle name="Normal 7 4 4 3 2" xfId="3017" xr:uid="{00000000-0005-0000-0000-0000FB060000}"/>
    <cellStyle name="Normal 7 4 4 4" xfId="2170" xr:uid="{00000000-0005-0000-0000-0000FC060000}"/>
    <cellStyle name="Normal 7 4 5" xfId="674" xr:uid="{00000000-0005-0000-0000-0000FD060000}"/>
    <cellStyle name="Normal 7 4 5 2" xfId="1539" xr:uid="{00000000-0005-0000-0000-0000FE060000}"/>
    <cellStyle name="Normal 7 4 5 2 2" xfId="3237" xr:uid="{00000000-0005-0000-0000-0000FF060000}"/>
    <cellStyle name="Normal 7 4 5 3" xfId="2390" xr:uid="{00000000-0005-0000-0000-000000070000}"/>
    <cellStyle name="Normal 7 4 6" xfId="1111" xr:uid="{00000000-0005-0000-0000-000001070000}"/>
    <cellStyle name="Normal 7 4 6 2" xfId="2809" xr:uid="{00000000-0005-0000-0000-000002070000}"/>
    <cellStyle name="Normal 7 4 7" xfId="1962" xr:uid="{00000000-0005-0000-0000-000003070000}"/>
    <cellStyle name="Normal 7 5" xfId="95" xr:uid="{00000000-0005-0000-0000-000004070000}"/>
    <cellStyle name="Normal 7 5 2" xfId="202" xr:uid="{00000000-0005-0000-0000-000005070000}"/>
    <cellStyle name="Normal 7 5 2 2" xfId="523" xr:uid="{00000000-0005-0000-0000-000006070000}"/>
    <cellStyle name="Normal 7 5 2 2 2" xfId="1021" xr:uid="{00000000-0005-0000-0000-000007070000}"/>
    <cellStyle name="Normal 7 5 2 2 2 2" xfId="1883" xr:uid="{00000000-0005-0000-0000-000008070000}"/>
    <cellStyle name="Normal 7 5 2 2 2 2 2" xfId="3581" xr:uid="{00000000-0005-0000-0000-000009070000}"/>
    <cellStyle name="Normal 7 5 2 2 2 3" xfId="2734" xr:uid="{00000000-0005-0000-0000-00000A070000}"/>
    <cellStyle name="Normal 7 5 2 2 3" xfId="1458" xr:uid="{00000000-0005-0000-0000-00000B070000}"/>
    <cellStyle name="Normal 7 5 2 2 3 2" xfId="3156" xr:uid="{00000000-0005-0000-0000-00000C070000}"/>
    <cellStyle name="Normal 7 5 2 2 4" xfId="2309" xr:uid="{00000000-0005-0000-0000-00000D070000}"/>
    <cellStyle name="Normal 7 5 2 3" xfId="811" xr:uid="{00000000-0005-0000-0000-00000E070000}"/>
    <cellStyle name="Normal 7 5 2 3 2" xfId="1676" xr:uid="{00000000-0005-0000-0000-00000F070000}"/>
    <cellStyle name="Normal 7 5 2 3 2 2" xfId="3374" xr:uid="{00000000-0005-0000-0000-000010070000}"/>
    <cellStyle name="Normal 7 5 2 3 3" xfId="2527" xr:uid="{00000000-0005-0000-0000-000011070000}"/>
    <cellStyle name="Normal 7 5 2 4" xfId="1250" xr:uid="{00000000-0005-0000-0000-000012070000}"/>
    <cellStyle name="Normal 7 5 2 4 2" xfId="2948" xr:uid="{00000000-0005-0000-0000-000013070000}"/>
    <cellStyle name="Normal 7 5 2 5" xfId="2101" xr:uid="{00000000-0005-0000-0000-000014070000}"/>
    <cellStyle name="Normal 7 5 3" xfId="422" xr:uid="{00000000-0005-0000-0000-000015070000}"/>
    <cellStyle name="Normal 7 5 3 2" xfId="920" xr:uid="{00000000-0005-0000-0000-000016070000}"/>
    <cellStyle name="Normal 7 5 3 2 2" xfId="1782" xr:uid="{00000000-0005-0000-0000-000017070000}"/>
    <cellStyle name="Normal 7 5 3 2 2 2" xfId="3480" xr:uid="{00000000-0005-0000-0000-000018070000}"/>
    <cellStyle name="Normal 7 5 3 2 3" xfId="2633" xr:uid="{00000000-0005-0000-0000-000019070000}"/>
    <cellStyle name="Normal 7 5 3 3" xfId="1357" xr:uid="{00000000-0005-0000-0000-00001A070000}"/>
    <cellStyle name="Normal 7 5 3 3 2" xfId="3055" xr:uid="{00000000-0005-0000-0000-00001B070000}"/>
    <cellStyle name="Normal 7 5 3 4" xfId="2208" xr:uid="{00000000-0005-0000-0000-00001C070000}"/>
    <cellStyle name="Normal 7 5 4" xfId="710" xr:uid="{00000000-0005-0000-0000-00001D070000}"/>
    <cellStyle name="Normal 7 5 4 2" xfId="1575" xr:uid="{00000000-0005-0000-0000-00001E070000}"/>
    <cellStyle name="Normal 7 5 4 2 2" xfId="3273" xr:uid="{00000000-0005-0000-0000-00001F070000}"/>
    <cellStyle name="Normal 7 5 4 3" xfId="2426" xr:uid="{00000000-0005-0000-0000-000020070000}"/>
    <cellStyle name="Normal 7 5 5" xfId="1149" xr:uid="{00000000-0005-0000-0000-000021070000}"/>
    <cellStyle name="Normal 7 5 5 2" xfId="2847" xr:uid="{00000000-0005-0000-0000-000022070000}"/>
    <cellStyle name="Normal 7 5 6" xfId="2000" xr:uid="{00000000-0005-0000-0000-000023070000}"/>
    <cellStyle name="Normal 7 6" xfId="134" xr:uid="{00000000-0005-0000-0000-000024070000}"/>
    <cellStyle name="Normal 7 6 2" xfId="460" xr:uid="{00000000-0005-0000-0000-000025070000}"/>
    <cellStyle name="Normal 7 6 2 2" xfId="958" xr:uid="{00000000-0005-0000-0000-000026070000}"/>
    <cellStyle name="Normal 7 6 2 2 2" xfId="1820" xr:uid="{00000000-0005-0000-0000-000027070000}"/>
    <cellStyle name="Normal 7 6 2 2 2 2" xfId="3518" xr:uid="{00000000-0005-0000-0000-000028070000}"/>
    <cellStyle name="Normal 7 6 2 2 3" xfId="2671" xr:uid="{00000000-0005-0000-0000-000029070000}"/>
    <cellStyle name="Normal 7 6 2 3" xfId="1395" xr:uid="{00000000-0005-0000-0000-00002A070000}"/>
    <cellStyle name="Normal 7 6 2 3 2" xfId="3093" xr:uid="{00000000-0005-0000-0000-00002B070000}"/>
    <cellStyle name="Normal 7 6 2 4" xfId="2246" xr:uid="{00000000-0005-0000-0000-00002C070000}"/>
    <cellStyle name="Normal 7 6 3" xfId="748" xr:uid="{00000000-0005-0000-0000-00002D070000}"/>
    <cellStyle name="Normal 7 6 3 2" xfId="1613" xr:uid="{00000000-0005-0000-0000-00002E070000}"/>
    <cellStyle name="Normal 7 6 3 2 2" xfId="3311" xr:uid="{00000000-0005-0000-0000-00002F070000}"/>
    <cellStyle name="Normal 7 6 3 3" xfId="2464" xr:uid="{00000000-0005-0000-0000-000030070000}"/>
    <cellStyle name="Normal 7 6 4" xfId="1187" xr:uid="{00000000-0005-0000-0000-000031070000}"/>
    <cellStyle name="Normal 7 6 4 2" xfId="2885" xr:uid="{00000000-0005-0000-0000-000032070000}"/>
    <cellStyle name="Normal 7 6 5" xfId="2038" xr:uid="{00000000-0005-0000-0000-000033070000}"/>
    <cellStyle name="Normal 7 7" xfId="359" xr:uid="{00000000-0005-0000-0000-000034070000}"/>
    <cellStyle name="Normal 7 7 2" xfId="857" xr:uid="{00000000-0005-0000-0000-000035070000}"/>
    <cellStyle name="Normal 7 7 2 2" xfId="1719" xr:uid="{00000000-0005-0000-0000-000036070000}"/>
    <cellStyle name="Normal 7 7 2 2 2" xfId="3417" xr:uid="{00000000-0005-0000-0000-000037070000}"/>
    <cellStyle name="Normal 7 7 2 3" xfId="2570" xr:uid="{00000000-0005-0000-0000-000038070000}"/>
    <cellStyle name="Normal 7 7 3" xfId="1294" xr:uid="{00000000-0005-0000-0000-000039070000}"/>
    <cellStyle name="Normal 7 7 3 2" xfId="2992" xr:uid="{00000000-0005-0000-0000-00003A070000}"/>
    <cellStyle name="Normal 7 7 4" xfId="2145" xr:uid="{00000000-0005-0000-0000-00003B070000}"/>
    <cellStyle name="Normal 7 8" xfId="564" xr:uid="{00000000-0005-0000-0000-00003C070000}"/>
    <cellStyle name="Normal 7 8 2" xfId="1498" xr:uid="{00000000-0005-0000-0000-00003D070000}"/>
    <cellStyle name="Normal 7 8 2 2" xfId="3196" xr:uid="{00000000-0005-0000-0000-00003E070000}"/>
    <cellStyle name="Normal 7 8 3" xfId="2349" xr:uid="{00000000-0005-0000-0000-00003F070000}"/>
    <cellStyle name="Normal 7 9" xfId="593" xr:uid="{00000000-0005-0000-0000-000040070000}"/>
    <cellStyle name="Normal 7 9 2" xfId="1506" xr:uid="{00000000-0005-0000-0000-000041070000}"/>
    <cellStyle name="Normal 7 9 2 2" xfId="3204" xr:uid="{00000000-0005-0000-0000-000042070000}"/>
    <cellStyle name="Normal 7 9 3" xfId="2357" xr:uid="{00000000-0005-0000-0000-000043070000}"/>
    <cellStyle name="Normal 8" xfId="24" xr:uid="{00000000-0005-0000-0000-000044070000}"/>
    <cellStyle name="Normal 8 10" xfId="1087" xr:uid="{00000000-0005-0000-0000-000045070000}"/>
    <cellStyle name="Normal 8 10 2" xfId="2785" xr:uid="{00000000-0005-0000-0000-000046070000}"/>
    <cellStyle name="Normal 8 11" xfId="1938" xr:uid="{00000000-0005-0000-0000-000047070000}"/>
    <cellStyle name="Normal 8 2" xfId="32" xr:uid="{00000000-0005-0000-0000-000048070000}"/>
    <cellStyle name="Normal 8 2 2" xfId="64" xr:uid="{00000000-0005-0000-0000-000049070000}"/>
    <cellStyle name="Normal 8 2 2 2" xfId="103" xr:uid="{00000000-0005-0000-0000-00004A070000}"/>
    <cellStyle name="Normal 8 2 2 2 2" xfId="210" xr:uid="{00000000-0005-0000-0000-00004B070000}"/>
    <cellStyle name="Normal 8 2 2 2 2 2" xfId="531" xr:uid="{00000000-0005-0000-0000-00004C070000}"/>
    <cellStyle name="Normal 8 2 2 2 2 2 2" xfId="1029" xr:uid="{00000000-0005-0000-0000-00004D070000}"/>
    <cellStyle name="Normal 8 2 2 2 2 2 2 2" xfId="1891" xr:uid="{00000000-0005-0000-0000-00004E070000}"/>
    <cellStyle name="Normal 8 2 2 2 2 2 2 2 2" xfId="3589" xr:uid="{00000000-0005-0000-0000-00004F070000}"/>
    <cellStyle name="Normal 8 2 2 2 2 2 2 3" xfId="2742" xr:uid="{00000000-0005-0000-0000-000050070000}"/>
    <cellStyle name="Normal 8 2 2 2 2 2 3" xfId="1466" xr:uid="{00000000-0005-0000-0000-000051070000}"/>
    <cellStyle name="Normal 8 2 2 2 2 2 3 2" xfId="3164" xr:uid="{00000000-0005-0000-0000-000052070000}"/>
    <cellStyle name="Normal 8 2 2 2 2 2 4" xfId="2317" xr:uid="{00000000-0005-0000-0000-000053070000}"/>
    <cellStyle name="Normal 8 2 2 2 2 3" xfId="819" xr:uid="{00000000-0005-0000-0000-000054070000}"/>
    <cellStyle name="Normal 8 2 2 2 2 3 2" xfId="1684" xr:uid="{00000000-0005-0000-0000-000055070000}"/>
    <cellStyle name="Normal 8 2 2 2 2 3 2 2" xfId="3382" xr:uid="{00000000-0005-0000-0000-000056070000}"/>
    <cellStyle name="Normal 8 2 2 2 2 3 3" xfId="2535" xr:uid="{00000000-0005-0000-0000-000057070000}"/>
    <cellStyle name="Normal 8 2 2 2 2 4" xfId="1258" xr:uid="{00000000-0005-0000-0000-000058070000}"/>
    <cellStyle name="Normal 8 2 2 2 2 4 2" xfId="2956" xr:uid="{00000000-0005-0000-0000-000059070000}"/>
    <cellStyle name="Normal 8 2 2 2 2 5" xfId="2109" xr:uid="{00000000-0005-0000-0000-00005A070000}"/>
    <cellStyle name="Normal 8 2 2 2 3" xfId="430" xr:uid="{00000000-0005-0000-0000-00005B070000}"/>
    <cellStyle name="Normal 8 2 2 2 3 2" xfId="928" xr:uid="{00000000-0005-0000-0000-00005C070000}"/>
    <cellStyle name="Normal 8 2 2 2 3 2 2" xfId="1790" xr:uid="{00000000-0005-0000-0000-00005D070000}"/>
    <cellStyle name="Normal 8 2 2 2 3 2 2 2" xfId="3488" xr:uid="{00000000-0005-0000-0000-00005E070000}"/>
    <cellStyle name="Normal 8 2 2 2 3 2 3" xfId="2641" xr:uid="{00000000-0005-0000-0000-00005F070000}"/>
    <cellStyle name="Normal 8 2 2 2 3 3" xfId="1365" xr:uid="{00000000-0005-0000-0000-000060070000}"/>
    <cellStyle name="Normal 8 2 2 2 3 3 2" xfId="3063" xr:uid="{00000000-0005-0000-0000-000061070000}"/>
    <cellStyle name="Normal 8 2 2 2 3 4" xfId="2216" xr:uid="{00000000-0005-0000-0000-000062070000}"/>
    <cellStyle name="Normal 8 2 2 2 4" xfId="718" xr:uid="{00000000-0005-0000-0000-000063070000}"/>
    <cellStyle name="Normal 8 2 2 2 4 2" xfId="1583" xr:uid="{00000000-0005-0000-0000-000064070000}"/>
    <cellStyle name="Normal 8 2 2 2 4 2 2" xfId="3281" xr:uid="{00000000-0005-0000-0000-000065070000}"/>
    <cellStyle name="Normal 8 2 2 2 4 3" xfId="2434" xr:uid="{00000000-0005-0000-0000-000066070000}"/>
    <cellStyle name="Normal 8 2 2 2 5" xfId="1157" xr:uid="{00000000-0005-0000-0000-000067070000}"/>
    <cellStyle name="Normal 8 2 2 2 5 2" xfId="2855" xr:uid="{00000000-0005-0000-0000-000068070000}"/>
    <cellStyle name="Normal 8 2 2 2 6" xfId="2008" xr:uid="{00000000-0005-0000-0000-000069070000}"/>
    <cellStyle name="Normal 8 2 2 3" xfId="171" xr:uid="{00000000-0005-0000-0000-00006A070000}"/>
    <cellStyle name="Normal 8 2 2 3 2" xfId="494" xr:uid="{00000000-0005-0000-0000-00006B070000}"/>
    <cellStyle name="Normal 8 2 2 3 2 2" xfId="992" xr:uid="{00000000-0005-0000-0000-00006C070000}"/>
    <cellStyle name="Normal 8 2 2 3 2 2 2" xfId="1854" xr:uid="{00000000-0005-0000-0000-00006D070000}"/>
    <cellStyle name="Normal 8 2 2 3 2 2 2 2" xfId="3552" xr:uid="{00000000-0005-0000-0000-00006E070000}"/>
    <cellStyle name="Normal 8 2 2 3 2 2 3" xfId="2705" xr:uid="{00000000-0005-0000-0000-00006F070000}"/>
    <cellStyle name="Normal 8 2 2 3 2 3" xfId="1429" xr:uid="{00000000-0005-0000-0000-000070070000}"/>
    <cellStyle name="Normal 8 2 2 3 2 3 2" xfId="3127" xr:uid="{00000000-0005-0000-0000-000071070000}"/>
    <cellStyle name="Normal 8 2 2 3 2 4" xfId="2280" xr:uid="{00000000-0005-0000-0000-000072070000}"/>
    <cellStyle name="Normal 8 2 2 3 3" xfId="782" xr:uid="{00000000-0005-0000-0000-000073070000}"/>
    <cellStyle name="Normal 8 2 2 3 3 2" xfId="1647" xr:uid="{00000000-0005-0000-0000-000074070000}"/>
    <cellStyle name="Normal 8 2 2 3 3 2 2" xfId="3345" xr:uid="{00000000-0005-0000-0000-000075070000}"/>
    <cellStyle name="Normal 8 2 2 3 3 3" xfId="2498" xr:uid="{00000000-0005-0000-0000-000076070000}"/>
    <cellStyle name="Normal 8 2 2 3 4" xfId="1221" xr:uid="{00000000-0005-0000-0000-000077070000}"/>
    <cellStyle name="Normal 8 2 2 3 4 2" xfId="2919" xr:uid="{00000000-0005-0000-0000-000078070000}"/>
    <cellStyle name="Normal 8 2 2 3 5" xfId="2072" xr:uid="{00000000-0005-0000-0000-000079070000}"/>
    <cellStyle name="Normal 8 2 2 4" xfId="393" xr:uid="{00000000-0005-0000-0000-00007A070000}"/>
    <cellStyle name="Normal 8 2 2 4 2" xfId="891" xr:uid="{00000000-0005-0000-0000-00007B070000}"/>
    <cellStyle name="Normal 8 2 2 4 2 2" xfId="1753" xr:uid="{00000000-0005-0000-0000-00007C070000}"/>
    <cellStyle name="Normal 8 2 2 4 2 2 2" xfId="3451" xr:uid="{00000000-0005-0000-0000-00007D070000}"/>
    <cellStyle name="Normal 8 2 2 4 2 3" xfId="2604" xr:uid="{00000000-0005-0000-0000-00007E070000}"/>
    <cellStyle name="Normal 8 2 2 4 3" xfId="1328" xr:uid="{00000000-0005-0000-0000-00007F070000}"/>
    <cellStyle name="Normal 8 2 2 4 3 2" xfId="3026" xr:uid="{00000000-0005-0000-0000-000080070000}"/>
    <cellStyle name="Normal 8 2 2 4 4" xfId="2179" xr:uid="{00000000-0005-0000-0000-000081070000}"/>
    <cellStyle name="Normal 8 2 2 5" xfId="681" xr:uid="{00000000-0005-0000-0000-000082070000}"/>
    <cellStyle name="Normal 8 2 2 5 2" xfId="1546" xr:uid="{00000000-0005-0000-0000-000083070000}"/>
    <cellStyle name="Normal 8 2 2 5 2 2" xfId="3244" xr:uid="{00000000-0005-0000-0000-000084070000}"/>
    <cellStyle name="Normal 8 2 2 5 3" xfId="2397" xr:uid="{00000000-0005-0000-0000-000085070000}"/>
    <cellStyle name="Normal 8 2 2 6" xfId="1120" xr:uid="{00000000-0005-0000-0000-000086070000}"/>
    <cellStyle name="Normal 8 2 2 6 2" xfId="2818" xr:uid="{00000000-0005-0000-0000-000087070000}"/>
    <cellStyle name="Normal 8 2 2 7" xfId="1971" xr:uid="{00000000-0005-0000-0000-000088070000}"/>
    <cellStyle name="Normal 8 2 3" xfId="102" xr:uid="{00000000-0005-0000-0000-000089070000}"/>
    <cellStyle name="Normal 8 2 3 2" xfId="209" xr:uid="{00000000-0005-0000-0000-00008A070000}"/>
    <cellStyle name="Normal 8 2 3 2 2" xfId="530" xr:uid="{00000000-0005-0000-0000-00008B070000}"/>
    <cellStyle name="Normal 8 2 3 2 2 2" xfId="1028" xr:uid="{00000000-0005-0000-0000-00008C070000}"/>
    <cellStyle name="Normal 8 2 3 2 2 2 2" xfId="1890" xr:uid="{00000000-0005-0000-0000-00008D070000}"/>
    <cellStyle name="Normal 8 2 3 2 2 2 2 2" xfId="3588" xr:uid="{00000000-0005-0000-0000-00008E070000}"/>
    <cellStyle name="Normal 8 2 3 2 2 2 3" xfId="2741" xr:uid="{00000000-0005-0000-0000-00008F070000}"/>
    <cellStyle name="Normal 8 2 3 2 2 3" xfId="1465" xr:uid="{00000000-0005-0000-0000-000090070000}"/>
    <cellStyle name="Normal 8 2 3 2 2 3 2" xfId="3163" xr:uid="{00000000-0005-0000-0000-000091070000}"/>
    <cellStyle name="Normal 8 2 3 2 2 4" xfId="2316" xr:uid="{00000000-0005-0000-0000-000092070000}"/>
    <cellStyle name="Normal 8 2 3 2 3" xfId="818" xr:uid="{00000000-0005-0000-0000-000093070000}"/>
    <cellStyle name="Normal 8 2 3 2 3 2" xfId="1683" xr:uid="{00000000-0005-0000-0000-000094070000}"/>
    <cellStyle name="Normal 8 2 3 2 3 2 2" xfId="3381" xr:uid="{00000000-0005-0000-0000-000095070000}"/>
    <cellStyle name="Normal 8 2 3 2 3 3" xfId="2534" xr:uid="{00000000-0005-0000-0000-000096070000}"/>
    <cellStyle name="Normal 8 2 3 2 4" xfId="1257" xr:uid="{00000000-0005-0000-0000-000097070000}"/>
    <cellStyle name="Normal 8 2 3 2 4 2" xfId="2955" xr:uid="{00000000-0005-0000-0000-000098070000}"/>
    <cellStyle name="Normal 8 2 3 2 5" xfId="2108" xr:uid="{00000000-0005-0000-0000-000099070000}"/>
    <cellStyle name="Normal 8 2 3 3" xfId="429" xr:uid="{00000000-0005-0000-0000-00009A070000}"/>
    <cellStyle name="Normal 8 2 3 3 2" xfId="927" xr:uid="{00000000-0005-0000-0000-00009B070000}"/>
    <cellStyle name="Normal 8 2 3 3 2 2" xfId="1789" xr:uid="{00000000-0005-0000-0000-00009C070000}"/>
    <cellStyle name="Normal 8 2 3 3 2 2 2" xfId="3487" xr:uid="{00000000-0005-0000-0000-00009D070000}"/>
    <cellStyle name="Normal 8 2 3 3 2 3" xfId="2640" xr:uid="{00000000-0005-0000-0000-00009E070000}"/>
    <cellStyle name="Normal 8 2 3 3 3" xfId="1364" xr:uid="{00000000-0005-0000-0000-00009F070000}"/>
    <cellStyle name="Normal 8 2 3 3 3 2" xfId="3062" xr:uid="{00000000-0005-0000-0000-0000A0070000}"/>
    <cellStyle name="Normal 8 2 3 3 4" xfId="2215" xr:uid="{00000000-0005-0000-0000-0000A1070000}"/>
    <cellStyle name="Normal 8 2 3 4" xfId="717" xr:uid="{00000000-0005-0000-0000-0000A2070000}"/>
    <cellStyle name="Normal 8 2 3 4 2" xfId="1582" xr:uid="{00000000-0005-0000-0000-0000A3070000}"/>
    <cellStyle name="Normal 8 2 3 4 2 2" xfId="3280" xr:uid="{00000000-0005-0000-0000-0000A4070000}"/>
    <cellStyle name="Normal 8 2 3 4 3" xfId="2433" xr:uid="{00000000-0005-0000-0000-0000A5070000}"/>
    <cellStyle name="Normal 8 2 3 5" xfId="1156" xr:uid="{00000000-0005-0000-0000-0000A6070000}"/>
    <cellStyle name="Normal 8 2 3 5 2" xfId="2854" xr:uid="{00000000-0005-0000-0000-0000A7070000}"/>
    <cellStyle name="Normal 8 2 3 6" xfId="2007" xr:uid="{00000000-0005-0000-0000-0000A8070000}"/>
    <cellStyle name="Normal 8 2 4" xfId="143" xr:uid="{00000000-0005-0000-0000-0000A9070000}"/>
    <cellStyle name="Normal 8 2 4 2" xfId="469" xr:uid="{00000000-0005-0000-0000-0000AA070000}"/>
    <cellStyle name="Normal 8 2 4 2 2" xfId="967" xr:uid="{00000000-0005-0000-0000-0000AB070000}"/>
    <cellStyle name="Normal 8 2 4 2 2 2" xfId="1829" xr:uid="{00000000-0005-0000-0000-0000AC070000}"/>
    <cellStyle name="Normal 8 2 4 2 2 2 2" xfId="3527" xr:uid="{00000000-0005-0000-0000-0000AD070000}"/>
    <cellStyle name="Normal 8 2 4 2 2 3" xfId="2680" xr:uid="{00000000-0005-0000-0000-0000AE070000}"/>
    <cellStyle name="Normal 8 2 4 2 3" xfId="1404" xr:uid="{00000000-0005-0000-0000-0000AF070000}"/>
    <cellStyle name="Normal 8 2 4 2 3 2" xfId="3102" xr:uid="{00000000-0005-0000-0000-0000B0070000}"/>
    <cellStyle name="Normal 8 2 4 2 4" xfId="2255" xr:uid="{00000000-0005-0000-0000-0000B1070000}"/>
    <cellStyle name="Normal 8 2 4 3" xfId="757" xr:uid="{00000000-0005-0000-0000-0000B2070000}"/>
    <cellStyle name="Normal 8 2 4 3 2" xfId="1622" xr:uid="{00000000-0005-0000-0000-0000B3070000}"/>
    <cellStyle name="Normal 8 2 4 3 2 2" xfId="3320" xr:uid="{00000000-0005-0000-0000-0000B4070000}"/>
    <cellStyle name="Normal 8 2 4 3 3" xfId="2473" xr:uid="{00000000-0005-0000-0000-0000B5070000}"/>
    <cellStyle name="Normal 8 2 4 4" xfId="1196" xr:uid="{00000000-0005-0000-0000-0000B6070000}"/>
    <cellStyle name="Normal 8 2 4 4 2" xfId="2894" xr:uid="{00000000-0005-0000-0000-0000B7070000}"/>
    <cellStyle name="Normal 8 2 4 5" xfId="2047" xr:uid="{00000000-0005-0000-0000-0000B8070000}"/>
    <cellStyle name="Normal 8 2 5" xfId="368" xr:uid="{00000000-0005-0000-0000-0000B9070000}"/>
    <cellStyle name="Normal 8 2 5 2" xfId="866" xr:uid="{00000000-0005-0000-0000-0000BA070000}"/>
    <cellStyle name="Normal 8 2 5 2 2" xfId="1728" xr:uid="{00000000-0005-0000-0000-0000BB070000}"/>
    <cellStyle name="Normal 8 2 5 2 2 2" xfId="3426" xr:uid="{00000000-0005-0000-0000-0000BC070000}"/>
    <cellStyle name="Normal 8 2 5 2 3" xfId="2579" xr:uid="{00000000-0005-0000-0000-0000BD070000}"/>
    <cellStyle name="Normal 8 2 5 3" xfId="1303" xr:uid="{00000000-0005-0000-0000-0000BE070000}"/>
    <cellStyle name="Normal 8 2 5 3 2" xfId="3001" xr:uid="{00000000-0005-0000-0000-0000BF070000}"/>
    <cellStyle name="Normal 8 2 5 4" xfId="2154" xr:uid="{00000000-0005-0000-0000-0000C0070000}"/>
    <cellStyle name="Normal 8 2 6" xfId="653" xr:uid="{00000000-0005-0000-0000-0000C1070000}"/>
    <cellStyle name="Normal 8 2 6 2" xfId="1521" xr:uid="{00000000-0005-0000-0000-0000C2070000}"/>
    <cellStyle name="Normal 8 2 6 2 2" xfId="3219" xr:uid="{00000000-0005-0000-0000-0000C3070000}"/>
    <cellStyle name="Normal 8 2 6 3" xfId="2372" xr:uid="{00000000-0005-0000-0000-0000C4070000}"/>
    <cellStyle name="Normal 8 2 7" xfId="1095" xr:uid="{00000000-0005-0000-0000-0000C5070000}"/>
    <cellStyle name="Normal 8 2 7 2" xfId="2793" xr:uid="{00000000-0005-0000-0000-0000C6070000}"/>
    <cellStyle name="Normal 8 2 8" xfId="1946" xr:uid="{00000000-0005-0000-0000-0000C7070000}"/>
    <cellStyle name="Normal 8 3" xfId="38" xr:uid="{00000000-0005-0000-0000-0000C8070000}"/>
    <cellStyle name="Normal 8 3 2" xfId="70" xr:uid="{00000000-0005-0000-0000-0000C9070000}"/>
    <cellStyle name="Normal 8 3 2 2" xfId="105" xr:uid="{00000000-0005-0000-0000-0000CA070000}"/>
    <cellStyle name="Normal 8 3 2 2 2" xfId="212" xr:uid="{00000000-0005-0000-0000-0000CB070000}"/>
    <cellStyle name="Normal 8 3 2 2 2 2" xfId="533" xr:uid="{00000000-0005-0000-0000-0000CC070000}"/>
    <cellStyle name="Normal 8 3 2 2 2 2 2" xfId="1031" xr:uid="{00000000-0005-0000-0000-0000CD070000}"/>
    <cellStyle name="Normal 8 3 2 2 2 2 2 2" xfId="1893" xr:uid="{00000000-0005-0000-0000-0000CE070000}"/>
    <cellStyle name="Normal 8 3 2 2 2 2 2 2 2" xfId="3591" xr:uid="{00000000-0005-0000-0000-0000CF070000}"/>
    <cellStyle name="Normal 8 3 2 2 2 2 2 3" xfId="2744" xr:uid="{00000000-0005-0000-0000-0000D0070000}"/>
    <cellStyle name="Normal 8 3 2 2 2 2 3" xfId="1468" xr:uid="{00000000-0005-0000-0000-0000D1070000}"/>
    <cellStyle name="Normal 8 3 2 2 2 2 3 2" xfId="3166" xr:uid="{00000000-0005-0000-0000-0000D2070000}"/>
    <cellStyle name="Normal 8 3 2 2 2 2 4" xfId="2319" xr:uid="{00000000-0005-0000-0000-0000D3070000}"/>
    <cellStyle name="Normal 8 3 2 2 2 3" xfId="821" xr:uid="{00000000-0005-0000-0000-0000D4070000}"/>
    <cellStyle name="Normal 8 3 2 2 2 3 2" xfId="1686" xr:uid="{00000000-0005-0000-0000-0000D5070000}"/>
    <cellStyle name="Normal 8 3 2 2 2 3 2 2" xfId="3384" xr:uid="{00000000-0005-0000-0000-0000D6070000}"/>
    <cellStyle name="Normal 8 3 2 2 2 3 3" xfId="2537" xr:uid="{00000000-0005-0000-0000-0000D7070000}"/>
    <cellStyle name="Normal 8 3 2 2 2 4" xfId="1260" xr:uid="{00000000-0005-0000-0000-0000D8070000}"/>
    <cellStyle name="Normal 8 3 2 2 2 4 2" xfId="2958" xr:uid="{00000000-0005-0000-0000-0000D9070000}"/>
    <cellStyle name="Normal 8 3 2 2 2 5" xfId="2111" xr:uid="{00000000-0005-0000-0000-0000DA070000}"/>
    <cellStyle name="Normal 8 3 2 2 3" xfId="432" xr:uid="{00000000-0005-0000-0000-0000DB070000}"/>
    <cellStyle name="Normal 8 3 2 2 3 2" xfId="930" xr:uid="{00000000-0005-0000-0000-0000DC070000}"/>
    <cellStyle name="Normal 8 3 2 2 3 2 2" xfId="1792" xr:uid="{00000000-0005-0000-0000-0000DD070000}"/>
    <cellStyle name="Normal 8 3 2 2 3 2 2 2" xfId="3490" xr:uid="{00000000-0005-0000-0000-0000DE070000}"/>
    <cellStyle name="Normal 8 3 2 2 3 2 3" xfId="2643" xr:uid="{00000000-0005-0000-0000-0000DF070000}"/>
    <cellStyle name="Normal 8 3 2 2 3 3" xfId="1367" xr:uid="{00000000-0005-0000-0000-0000E0070000}"/>
    <cellStyle name="Normal 8 3 2 2 3 3 2" xfId="3065" xr:uid="{00000000-0005-0000-0000-0000E1070000}"/>
    <cellStyle name="Normal 8 3 2 2 3 4" xfId="2218" xr:uid="{00000000-0005-0000-0000-0000E2070000}"/>
    <cellStyle name="Normal 8 3 2 2 4" xfId="720" xr:uid="{00000000-0005-0000-0000-0000E3070000}"/>
    <cellStyle name="Normal 8 3 2 2 4 2" xfId="1585" xr:uid="{00000000-0005-0000-0000-0000E4070000}"/>
    <cellStyle name="Normal 8 3 2 2 4 2 2" xfId="3283" xr:uid="{00000000-0005-0000-0000-0000E5070000}"/>
    <cellStyle name="Normal 8 3 2 2 4 3" xfId="2436" xr:uid="{00000000-0005-0000-0000-0000E6070000}"/>
    <cellStyle name="Normal 8 3 2 2 5" xfId="1159" xr:uid="{00000000-0005-0000-0000-0000E7070000}"/>
    <cellStyle name="Normal 8 3 2 2 5 2" xfId="2857" xr:uid="{00000000-0005-0000-0000-0000E8070000}"/>
    <cellStyle name="Normal 8 3 2 2 6" xfId="2010" xr:uid="{00000000-0005-0000-0000-0000E9070000}"/>
    <cellStyle name="Normal 8 3 2 3" xfId="177" xr:uid="{00000000-0005-0000-0000-0000EA070000}"/>
    <cellStyle name="Normal 8 3 2 3 2" xfId="500" xr:uid="{00000000-0005-0000-0000-0000EB070000}"/>
    <cellStyle name="Normal 8 3 2 3 2 2" xfId="998" xr:uid="{00000000-0005-0000-0000-0000EC070000}"/>
    <cellStyle name="Normal 8 3 2 3 2 2 2" xfId="1860" xr:uid="{00000000-0005-0000-0000-0000ED070000}"/>
    <cellStyle name="Normal 8 3 2 3 2 2 2 2" xfId="3558" xr:uid="{00000000-0005-0000-0000-0000EE070000}"/>
    <cellStyle name="Normal 8 3 2 3 2 2 3" xfId="2711" xr:uid="{00000000-0005-0000-0000-0000EF070000}"/>
    <cellStyle name="Normal 8 3 2 3 2 3" xfId="1435" xr:uid="{00000000-0005-0000-0000-0000F0070000}"/>
    <cellStyle name="Normal 8 3 2 3 2 3 2" xfId="3133" xr:uid="{00000000-0005-0000-0000-0000F1070000}"/>
    <cellStyle name="Normal 8 3 2 3 2 4" xfId="2286" xr:uid="{00000000-0005-0000-0000-0000F2070000}"/>
    <cellStyle name="Normal 8 3 2 3 3" xfId="788" xr:uid="{00000000-0005-0000-0000-0000F3070000}"/>
    <cellStyle name="Normal 8 3 2 3 3 2" xfId="1653" xr:uid="{00000000-0005-0000-0000-0000F4070000}"/>
    <cellStyle name="Normal 8 3 2 3 3 2 2" xfId="3351" xr:uid="{00000000-0005-0000-0000-0000F5070000}"/>
    <cellStyle name="Normal 8 3 2 3 3 3" xfId="2504" xr:uid="{00000000-0005-0000-0000-0000F6070000}"/>
    <cellStyle name="Normal 8 3 2 3 4" xfId="1227" xr:uid="{00000000-0005-0000-0000-0000F7070000}"/>
    <cellStyle name="Normal 8 3 2 3 4 2" xfId="2925" xr:uid="{00000000-0005-0000-0000-0000F8070000}"/>
    <cellStyle name="Normal 8 3 2 3 5" xfId="2078" xr:uid="{00000000-0005-0000-0000-0000F9070000}"/>
    <cellStyle name="Normal 8 3 2 4" xfId="399" xr:uid="{00000000-0005-0000-0000-0000FA070000}"/>
    <cellStyle name="Normal 8 3 2 4 2" xfId="897" xr:uid="{00000000-0005-0000-0000-0000FB070000}"/>
    <cellStyle name="Normal 8 3 2 4 2 2" xfId="1759" xr:uid="{00000000-0005-0000-0000-0000FC070000}"/>
    <cellStyle name="Normal 8 3 2 4 2 2 2" xfId="3457" xr:uid="{00000000-0005-0000-0000-0000FD070000}"/>
    <cellStyle name="Normal 8 3 2 4 2 3" xfId="2610" xr:uid="{00000000-0005-0000-0000-0000FE070000}"/>
    <cellStyle name="Normal 8 3 2 4 3" xfId="1334" xr:uid="{00000000-0005-0000-0000-0000FF070000}"/>
    <cellStyle name="Normal 8 3 2 4 3 2" xfId="3032" xr:uid="{00000000-0005-0000-0000-000000080000}"/>
    <cellStyle name="Normal 8 3 2 4 4" xfId="2185" xr:uid="{00000000-0005-0000-0000-000001080000}"/>
    <cellStyle name="Normal 8 3 2 5" xfId="687" xr:uid="{00000000-0005-0000-0000-000002080000}"/>
    <cellStyle name="Normal 8 3 2 5 2" xfId="1552" xr:uid="{00000000-0005-0000-0000-000003080000}"/>
    <cellStyle name="Normal 8 3 2 5 2 2" xfId="3250" xr:uid="{00000000-0005-0000-0000-000004080000}"/>
    <cellStyle name="Normal 8 3 2 5 3" xfId="2403" xr:uid="{00000000-0005-0000-0000-000005080000}"/>
    <cellStyle name="Normal 8 3 2 6" xfId="1126" xr:uid="{00000000-0005-0000-0000-000006080000}"/>
    <cellStyle name="Normal 8 3 2 6 2" xfId="2824" xr:uid="{00000000-0005-0000-0000-000007080000}"/>
    <cellStyle name="Normal 8 3 2 7" xfId="1977" xr:uid="{00000000-0005-0000-0000-000008080000}"/>
    <cellStyle name="Normal 8 3 3" xfId="104" xr:uid="{00000000-0005-0000-0000-000009080000}"/>
    <cellStyle name="Normal 8 3 3 2" xfId="211" xr:uid="{00000000-0005-0000-0000-00000A080000}"/>
    <cellStyle name="Normal 8 3 3 2 2" xfId="532" xr:uid="{00000000-0005-0000-0000-00000B080000}"/>
    <cellStyle name="Normal 8 3 3 2 2 2" xfId="1030" xr:uid="{00000000-0005-0000-0000-00000C080000}"/>
    <cellStyle name="Normal 8 3 3 2 2 2 2" xfId="1892" xr:uid="{00000000-0005-0000-0000-00000D080000}"/>
    <cellStyle name="Normal 8 3 3 2 2 2 2 2" xfId="3590" xr:uid="{00000000-0005-0000-0000-00000E080000}"/>
    <cellStyle name="Normal 8 3 3 2 2 2 3" xfId="2743" xr:uid="{00000000-0005-0000-0000-00000F080000}"/>
    <cellStyle name="Normal 8 3 3 2 2 3" xfId="1467" xr:uid="{00000000-0005-0000-0000-000010080000}"/>
    <cellStyle name="Normal 8 3 3 2 2 3 2" xfId="3165" xr:uid="{00000000-0005-0000-0000-000011080000}"/>
    <cellStyle name="Normal 8 3 3 2 2 4" xfId="2318" xr:uid="{00000000-0005-0000-0000-000012080000}"/>
    <cellStyle name="Normal 8 3 3 2 3" xfId="820" xr:uid="{00000000-0005-0000-0000-000013080000}"/>
    <cellStyle name="Normal 8 3 3 2 3 2" xfId="1685" xr:uid="{00000000-0005-0000-0000-000014080000}"/>
    <cellStyle name="Normal 8 3 3 2 3 2 2" xfId="3383" xr:uid="{00000000-0005-0000-0000-000015080000}"/>
    <cellStyle name="Normal 8 3 3 2 3 3" xfId="2536" xr:uid="{00000000-0005-0000-0000-000016080000}"/>
    <cellStyle name="Normal 8 3 3 2 4" xfId="1259" xr:uid="{00000000-0005-0000-0000-000017080000}"/>
    <cellStyle name="Normal 8 3 3 2 4 2" xfId="2957" xr:uid="{00000000-0005-0000-0000-000018080000}"/>
    <cellStyle name="Normal 8 3 3 2 5" xfId="2110" xr:uid="{00000000-0005-0000-0000-000019080000}"/>
    <cellStyle name="Normal 8 3 3 3" xfId="431" xr:uid="{00000000-0005-0000-0000-00001A080000}"/>
    <cellStyle name="Normal 8 3 3 3 2" xfId="929" xr:uid="{00000000-0005-0000-0000-00001B080000}"/>
    <cellStyle name="Normal 8 3 3 3 2 2" xfId="1791" xr:uid="{00000000-0005-0000-0000-00001C080000}"/>
    <cellStyle name="Normal 8 3 3 3 2 2 2" xfId="3489" xr:uid="{00000000-0005-0000-0000-00001D080000}"/>
    <cellStyle name="Normal 8 3 3 3 2 3" xfId="2642" xr:uid="{00000000-0005-0000-0000-00001E080000}"/>
    <cellStyle name="Normal 8 3 3 3 3" xfId="1366" xr:uid="{00000000-0005-0000-0000-00001F080000}"/>
    <cellStyle name="Normal 8 3 3 3 3 2" xfId="3064" xr:uid="{00000000-0005-0000-0000-000020080000}"/>
    <cellStyle name="Normal 8 3 3 3 4" xfId="2217" xr:uid="{00000000-0005-0000-0000-000021080000}"/>
    <cellStyle name="Normal 8 3 3 4" xfId="719" xr:uid="{00000000-0005-0000-0000-000022080000}"/>
    <cellStyle name="Normal 8 3 3 4 2" xfId="1584" xr:uid="{00000000-0005-0000-0000-000023080000}"/>
    <cellStyle name="Normal 8 3 3 4 2 2" xfId="3282" xr:uid="{00000000-0005-0000-0000-000024080000}"/>
    <cellStyle name="Normal 8 3 3 4 3" xfId="2435" xr:uid="{00000000-0005-0000-0000-000025080000}"/>
    <cellStyle name="Normal 8 3 3 5" xfId="1158" xr:uid="{00000000-0005-0000-0000-000026080000}"/>
    <cellStyle name="Normal 8 3 3 5 2" xfId="2856" xr:uid="{00000000-0005-0000-0000-000027080000}"/>
    <cellStyle name="Normal 8 3 3 6" xfId="2009" xr:uid="{00000000-0005-0000-0000-000028080000}"/>
    <cellStyle name="Normal 8 3 4" xfId="149" xr:uid="{00000000-0005-0000-0000-000029080000}"/>
    <cellStyle name="Normal 8 3 4 2" xfId="475" xr:uid="{00000000-0005-0000-0000-00002A080000}"/>
    <cellStyle name="Normal 8 3 4 2 2" xfId="973" xr:uid="{00000000-0005-0000-0000-00002B080000}"/>
    <cellStyle name="Normal 8 3 4 2 2 2" xfId="1835" xr:uid="{00000000-0005-0000-0000-00002C080000}"/>
    <cellStyle name="Normal 8 3 4 2 2 2 2" xfId="3533" xr:uid="{00000000-0005-0000-0000-00002D080000}"/>
    <cellStyle name="Normal 8 3 4 2 2 3" xfId="2686" xr:uid="{00000000-0005-0000-0000-00002E080000}"/>
    <cellStyle name="Normal 8 3 4 2 3" xfId="1410" xr:uid="{00000000-0005-0000-0000-00002F080000}"/>
    <cellStyle name="Normal 8 3 4 2 3 2" xfId="3108" xr:uid="{00000000-0005-0000-0000-000030080000}"/>
    <cellStyle name="Normal 8 3 4 2 4" xfId="2261" xr:uid="{00000000-0005-0000-0000-000031080000}"/>
    <cellStyle name="Normal 8 3 4 3" xfId="763" xr:uid="{00000000-0005-0000-0000-000032080000}"/>
    <cellStyle name="Normal 8 3 4 3 2" xfId="1628" xr:uid="{00000000-0005-0000-0000-000033080000}"/>
    <cellStyle name="Normal 8 3 4 3 2 2" xfId="3326" xr:uid="{00000000-0005-0000-0000-000034080000}"/>
    <cellStyle name="Normal 8 3 4 3 3" xfId="2479" xr:uid="{00000000-0005-0000-0000-000035080000}"/>
    <cellStyle name="Normal 8 3 4 4" xfId="1202" xr:uid="{00000000-0005-0000-0000-000036080000}"/>
    <cellStyle name="Normal 8 3 4 4 2" xfId="2900" xr:uid="{00000000-0005-0000-0000-000037080000}"/>
    <cellStyle name="Normal 8 3 4 5" xfId="2053" xr:uid="{00000000-0005-0000-0000-000038080000}"/>
    <cellStyle name="Normal 8 3 5" xfId="374" xr:uid="{00000000-0005-0000-0000-000039080000}"/>
    <cellStyle name="Normal 8 3 5 2" xfId="872" xr:uid="{00000000-0005-0000-0000-00003A080000}"/>
    <cellStyle name="Normal 8 3 5 2 2" xfId="1734" xr:uid="{00000000-0005-0000-0000-00003B080000}"/>
    <cellStyle name="Normal 8 3 5 2 2 2" xfId="3432" xr:uid="{00000000-0005-0000-0000-00003C080000}"/>
    <cellStyle name="Normal 8 3 5 2 3" xfId="2585" xr:uid="{00000000-0005-0000-0000-00003D080000}"/>
    <cellStyle name="Normal 8 3 5 3" xfId="1309" xr:uid="{00000000-0005-0000-0000-00003E080000}"/>
    <cellStyle name="Normal 8 3 5 3 2" xfId="3007" xr:uid="{00000000-0005-0000-0000-00003F080000}"/>
    <cellStyle name="Normal 8 3 5 4" xfId="2160" xr:uid="{00000000-0005-0000-0000-000040080000}"/>
    <cellStyle name="Normal 8 3 6" xfId="586" xr:uid="{00000000-0005-0000-0000-000041080000}"/>
    <cellStyle name="Normal 8 3 6 2" xfId="1504" xr:uid="{00000000-0005-0000-0000-000042080000}"/>
    <cellStyle name="Normal 8 3 6 2 2" xfId="3202" xr:uid="{00000000-0005-0000-0000-000043080000}"/>
    <cellStyle name="Normal 8 3 6 3" xfId="2355" xr:uid="{00000000-0005-0000-0000-000044080000}"/>
    <cellStyle name="Normal 8 3 7" xfId="1101" xr:uid="{00000000-0005-0000-0000-000045080000}"/>
    <cellStyle name="Normal 8 3 7 2" xfId="2799" xr:uid="{00000000-0005-0000-0000-000046080000}"/>
    <cellStyle name="Normal 8 3 8" xfId="1952" xr:uid="{00000000-0005-0000-0000-000047080000}"/>
    <cellStyle name="Normal 8 4" xfId="56" xr:uid="{00000000-0005-0000-0000-000048080000}"/>
    <cellStyle name="Normal 8 4 2" xfId="106" xr:uid="{00000000-0005-0000-0000-000049080000}"/>
    <cellStyle name="Normal 8 4 2 2" xfId="213" xr:uid="{00000000-0005-0000-0000-00004A080000}"/>
    <cellStyle name="Normal 8 4 2 2 2" xfId="534" xr:uid="{00000000-0005-0000-0000-00004B080000}"/>
    <cellStyle name="Normal 8 4 2 2 2 2" xfId="1032" xr:uid="{00000000-0005-0000-0000-00004C080000}"/>
    <cellStyle name="Normal 8 4 2 2 2 2 2" xfId="1894" xr:uid="{00000000-0005-0000-0000-00004D080000}"/>
    <cellStyle name="Normal 8 4 2 2 2 2 2 2" xfId="3592" xr:uid="{00000000-0005-0000-0000-00004E080000}"/>
    <cellStyle name="Normal 8 4 2 2 2 2 3" xfId="2745" xr:uid="{00000000-0005-0000-0000-00004F080000}"/>
    <cellStyle name="Normal 8 4 2 2 2 3" xfId="1469" xr:uid="{00000000-0005-0000-0000-000050080000}"/>
    <cellStyle name="Normal 8 4 2 2 2 3 2" xfId="3167" xr:uid="{00000000-0005-0000-0000-000051080000}"/>
    <cellStyle name="Normal 8 4 2 2 2 4" xfId="2320" xr:uid="{00000000-0005-0000-0000-000052080000}"/>
    <cellStyle name="Normal 8 4 2 2 3" xfId="822" xr:uid="{00000000-0005-0000-0000-000053080000}"/>
    <cellStyle name="Normal 8 4 2 2 3 2" xfId="1687" xr:uid="{00000000-0005-0000-0000-000054080000}"/>
    <cellStyle name="Normal 8 4 2 2 3 2 2" xfId="3385" xr:uid="{00000000-0005-0000-0000-000055080000}"/>
    <cellStyle name="Normal 8 4 2 2 3 3" xfId="2538" xr:uid="{00000000-0005-0000-0000-000056080000}"/>
    <cellStyle name="Normal 8 4 2 2 4" xfId="1261" xr:uid="{00000000-0005-0000-0000-000057080000}"/>
    <cellStyle name="Normal 8 4 2 2 4 2" xfId="2959" xr:uid="{00000000-0005-0000-0000-000058080000}"/>
    <cellStyle name="Normal 8 4 2 2 5" xfId="2112" xr:uid="{00000000-0005-0000-0000-000059080000}"/>
    <cellStyle name="Normal 8 4 2 3" xfId="433" xr:uid="{00000000-0005-0000-0000-00005A080000}"/>
    <cellStyle name="Normal 8 4 2 3 2" xfId="931" xr:uid="{00000000-0005-0000-0000-00005B080000}"/>
    <cellStyle name="Normal 8 4 2 3 2 2" xfId="1793" xr:uid="{00000000-0005-0000-0000-00005C080000}"/>
    <cellStyle name="Normal 8 4 2 3 2 2 2" xfId="3491" xr:uid="{00000000-0005-0000-0000-00005D080000}"/>
    <cellStyle name="Normal 8 4 2 3 2 3" xfId="2644" xr:uid="{00000000-0005-0000-0000-00005E080000}"/>
    <cellStyle name="Normal 8 4 2 3 3" xfId="1368" xr:uid="{00000000-0005-0000-0000-00005F080000}"/>
    <cellStyle name="Normal 8 4 2 3 3 2" xfId="3066" xr:uid="{00000000-0005-0000-0000-000060080000}"/>
    <cellStyle name="Normal 8 4 2 3 4" xfId="2219" xr:uid="{00000000-0005-0000-0000-000061080000}"/>
    <cellStyle name="Normal 8 4 2 4" xfId="721" xr:uid="{00000000-0005-0000-0000-000062080000}"/>
    <cellStyle name="Normal 8 4 2 4 2" xfId="1586" xr:uid="{00000000-0005-0000-0000-000063080000}"/>
    <cellStyle name="Normal 8 4 2 4 2 2" xfId="3284" xr:uid="{00000000-0005-0000-0000-000064080000}"/>
    <cellStyle name="Normal 8 4 2 4 3" xfId="2437" xr:uid="{00000000-0005-0000-0000-000065080000}"/>
    <cellStyle name="Normal 8 4 2 5" xfId="1160" xr:uid="{00000000-0005-0000-0000-000066080000}"/>
    <cellStyle name="Normal 8 4 2 5 2" xfId="2858" xr:uid="{00000000-0005-0000-0000-000067080000}"/>
    <cellStyle name="Normal 8 4 2 6" xfId="2011" xr:uid="{00000000-0005-0000-0000-000068080000}"/>
    <cellStyle name="Normal 8 4 3" xfId="163" xr:uid="{00000000-0005-0000-0000-000069080000}"/>
    <cellStyle name="Normal 8 4 3 2" xfId="486" xr:uid="{00000000-0005-0000-0000-00006A080000}"/>
    <cellStyle name="Normal 8 4 3 2 2" xfId="984" xr:uid="{00000000-0005-0000-0000-00006B080000}"/>
    <cellStyle name="Normal 8 4 3 2 2 2" xfId="1846" xr:uid="{00000000-0005-0000-0000-00006C080000}"/>
    <cellStyle name="Normal 8 4 3 2 2 2 2" xfId="3544" xr:uid="{00000000-0005-0000-0000-00006D080000}"/>
    <cellStyle name="Normal 8 4 3 2 2 3" xfId="2697" xr:uid="{00000000-0005-0000-0000-00006E080000}"/>
    <cellStyle name="Normal 8 4 3 2 3" xfId="1421" xr:uid="{00000000-0005-0000-0000-00006F080000}"/>
    <cellStyle name="Normal 8 4 3 2 3 2" xfId="3119" xr:uid="{00000000-0005-0000-0000-000070080000}"/>
    <cellStyle name="Normal 8 4 3 2 4" xfId="2272" xr:uid="{00000000-0005-0000-0000-000071080000}"/>
    <cellStyle name="Normal 8 4 3 3" xfId="774" xr:uid="{00000000-0005-0000-0000-000072080000}"/>
    <cellStyle name="Normal 8 4 3 3 2" xfId="1639" xr:uid="{00000000-0005-0000-0000-000073080000}"/>
    <cellStyle name="Normal 8 4 3 3 2 2" xfId="3337" xr:uid="{00000000-0005-0000-0000-000074080000}"/>
    <cellStyle name="Normal 8 4 3 3 3" xfId="2490" xr:uid="{00000000-0005-0000-0000-000075080000}"/>
    <cellStyle name="Normal 8 4 3 4" xfId="1213" xr:uid="{00000000-0005-0000-0000-000076080000}"/>
    <cellStyle name="Normal 8 4 3 4 2" xfId="2911" xr:uid="{00000000-0005-0000-0000-000077080000}"/>
    <cellStyle name="Normal 8 4 3 5" xfId="2064" xr:uid="{00000000-0005-0000-0000-000078080000}"/>
    <cellStyle name="Normal 8 4 4" xfId="385" xr:uid="{00000000-0005-0000-0000-000079080000}"/>
    <cellStyle name="Normal 8 4 4 2" xfId="883" xr:uid="{00000000-0005-0000-0000-00007A080000}"/>
    <cellStyle name="Normal 8 4 4 2 2" xfId="1745" xr:uid="{00000000-0005-0000-0000-00007B080000}"/>
    <cellStyle name="Normal 8 4 4 2 2 2" xfId="3443" xr:uid="{00000000-0005-0000-0000-00007C080000}"/>
    <cellStyle name="Normal 8 4 4 2 3" xfId="2596" xr:uid="{00000000-0005-0000-0000-00007D080000}"/>
    <cellStyle name="Normal 8 4 4 3" xfId="1320" xr:uid="{00000000-0005-0000-0000-00007E080000}"/>
    <cellStyle name="Normal 8 4 4 3 2" xfId="3018" xr:uid="{00000000-0005-0000-0000-00007F080000}"/>
    <cellStyle name="Normal 8 4 4 4" xfId="2171" xr:uid="{00000000-0005-0000-0000-000080080000}"/>
    <cellStyle name="Normal 8 4 5" xfId="675" xr:uid="{00000000-0005-0000-0000-000081080000}"/>
    <cellStyle name="Normal 8 4 5 2" xfId="1540" xr:uid="{00000000-0005-0000-0000-000082080000}"/>
    <cellStyle name="Normal 8 4 5 2 2" xfId="3238" xr:uid="{00000000-0005-0000-0000-000083080000}"/>
    <cellStyle name="Normal 8 4 5 3" xfId="2391" xr:uid="{00000000-0005-0000-0000-000084080000}"/>
    <cellStyle name="Normal 8 4 6" xfId="1112" xr:uid="{00000000-0005-0000-0000-000085080000}"/>
    <cellStyle name="Normal 8 4 6 2" xfId="2810" xr:uid="{00000000-0005-0000-0000-000086080000}"/>
    <cellStyle name="Normal 8 4 7" xfId="1963" xr:uid="{00000000-0005-0000-0000-000087080000}"/>
    <cellStyle name="Normal 8 5" xfId="101" xr:uid="{00000000-0005-0000-0000-000088080000}"/>
    <cellStyle name="Normal 8 5 2" xfId="208" xr:uid="{00000000-0005-0000-0000-000089080000}"/>
    <cellStyle name="Normal 8 5 2 2" xfId="529" xr:uid="{00000000-0005-0000-0000-00008A080000}"/>
    <cellStyle name="Normal 8 5 2 2 2" xfId="1027" xr:uid="{00000000-0005-0000-0000-00008B080000}"/>
    <cellStyle name="Normal 8 5 2 2 2 2" xfId="1889" xr:uid="{00000000-0005-0000-0000-00008C080000}"/>
    <cellStyle name="Normal 8 5 2 2 2 2 2" xfId="3587" xr:uid="{00000000-0005-0000-0000-00008D080000}"/>
    <cellStyle name="Normal 8 5 2 2 2 3" xfId="2740" xr:uid="{00000000-0005-0000-0000-00008E080000}"/>
    <cellStyle name="Normal 8 5 2 2 3" xfId="1464" xr:uid="{00000000-0005-0000-0000-00008F080000}"/>
    <cellStyle name="Normal 8 5 2 2 3 2" xfId="3162" xr:uid="{00000000-0005-0000-0000-000090080000}"/>
    <cellStyle name="Normal 8 5 2 2 4" xfId="2315" xr:uid="{00000000-0005-0000-0000-000091080000}"/>
    <cellStyle name="Normal 8 5 2 3" xfId="817" xr:uid="{00000000-0005-0000-0000-000092080000}"/>
    <cellStyle name="Normal 8 5 2 3 2" xfId="1682" xr:uid="{00000000-0005-0000-0000-000093080000}"/>
    <cellStyle name="Normal 8 5 2 3 2 2" xfId="3380" xr:uid="{00000000-0005-0000-0000-000094080000}"/>
    <cellStyle name="Normal 8 5 2 3 3" xfId="2533" xr:uid="{00000000-0005-0000-0000-000095080000}"/>
    <cellStyle name="Normal 8 5 2 4" xfId="1256" xr:uid="{00000000-0005-0000-0000-000096080000}"/>
    <cellStyle name="Normal 8 5 2 4 2" xfId="2954" xr:uid="{00000000-0005-0000-0000-000097080000}"/>
    <cellStyle name="Normal 8 5 2 5" xfId="2107" xr:uid="{00000000-0005-0000-0000-000098080000}"/>
    <cellStyle name="Normal 8 5 3" xfId="428" xr:uid="{00000000-0005-0000-0000-000099080000}"/>
    <cellStyle name="Normal 8 5 3 2" xfId="926" xr:uid="{00000000-0005-0000-0000-00009A080000}"/>
    <cellStyle name="Normal 8 5 3 2 2" xfId="1788" xr:uid="{00000000-0005-0000-0000-00009B080000}"/>
    <cellStyle name="Normal 8 5 3 2 2 2" xfId="3486" xr:uid="{00000000-0005-0000-0000-00009C080000}"/>
    <cellStyle name="Normal 8 5 3 2 3" xfId="2639" xr:uid="{00000000-0005-0000-0000-00009D080000}"/>
    <cellStyle name="Normal 8 5 3 3" xfId="1363" xr:uid="{00000000-0005-0000-0000-00009E080000}"/>
    <cellStyle name="Normal 8 5 3 3 2" xfId="3061" xr:uid="{00000000-0005-0000-0000-00009F080000}"/>
    <cellStyle name="Normal 8 5 3 4" xfId="2214" xr:uid="{00000000-0005-0000-0000-0000A0080000}"/>
    <cellStyle name="Normal 8 5 4" xfId="716" xr:uid="{00000000-0005-0000-0000-0000A1080000}"/>
    <cellStyle name="Normal 8 5 4 2" xfId="1581" xr:uid="{00000000-0005-0000-0000-0000A2080000}"/>
    <cellStyle name="Normal 8 5 4 2 2" xfId="3279" xr:uid="{00000000-0005-0000-0000-0000A3080000}"/>
    <cellStyle name="Normal 8 5 4 3" xfId="2432" xr:uid="{00000000-0005-0000-0000-0000A4080000}"/>
    <cellStyle name="Normal 8 5 5" xfId="1155" xr:uid="{00000000-0005-0000-0000-0000A5080000}"/>
    <cellStyle name="Normal 8 5 5 2" xfId="2853" xr:uid="{00000000-0005-0000-0000-0000A6080000}"/>
    <cellStyle name="Normal 8 5 6" xfId="2006" xr:uid="{00000000-0005-0000-0000-0000A7080000}"/>
    <cellStyle name="Normal 8 6" xfId="135" xr:uid="{00000000-0005-0000-0000-0000A8080000}"/>
    <cellStyle name="Normal 8 6 2" xfId="461" xr:uid="{00000000-0005-0000-0000-0000A9080000}"/>
    <cellStyle name="Normal 8 6 2 2" xfId="959" xr:uid="{00000000-0005-0000-0000-0000AA080000}"/>
    <cellStyle name="Normal 8 6 2 2 2" xfId="1821" xr:uid="{00000000-0005-0000-0000-0000AB080000}"/>
    <cellStyle name="Normal 8 6 2 2 2 2" xfId="3519" xr:uid="{00000000-0005-0000-0000-0000AC080000}"/>
    <cellStyle name="Normal 8 6 2 2 3" xfId="2672" xr:uid="{00000000-0005-0000-0000-0000AD080000}"/>
    <cellStyle name="Normal 8 6 2 3" xfId="1396" xr:uid="{00000000-0005-0000-0000-0000AE080000}"/>
    <cellStyle name="Normal 8 6 2 3 2" xfId="3094" xr:uid="{00000000-0005-0000-0000-0000AF080000}"/>
    <cellStyle name="Normal 8 6 2 4" xfId="2247" xr:uid="{00000000-0005-0000-0000-0000B0080000}"/>
    <cellStyle name="Normal 8 6 3" xfId="749" xr:uid="{00000000-0005-0000-0000-0000B1080000}"/>
    <cellStyle name="Normal 8 6 3 2" xfId="1614" xr:uid="{00000000-0005-0000-0000-0000B2080000}"/>
    <cellStyle name="Normal 8 6 3 2 2" xfId="3312" xr:uid="{00000000-0005-0000-0000-0000B3080000}"/>
    <cellStyle name="Normal 8 6 3 3" xfId="2465" xr:uid="{00000000-0005-0000-0000-0000B4080000}"/>
    <cellStyle name="Normal 8 6 4" xfId="1188" xr:uid="{00000000-0005-0000-0000-0000B5080000}"/>
    <cellStyle name="Normal 8 6 4 2" xfId="2886" xr:uid="{00000000-0005-0000-0000-0000B6080000}"/>
    <cellStyle name="Normal 8 6 5" xfId="2039" xr:uid="{00000000-0005-0000-0000-0000B7080000}"/>
    <cellStyle name="Normal 8 7" xfId="360" xr:uid="{00000000-0005-0000-0000-0000B8080000}"/>
    <cellStyle name="Normal 8 7 2" xfId="858" xr:uid="{00000000-0005-0000-0000-0000B9080000}"/>
    <cellStyle name="Normal 8 7 2 2" xfId="1720" xr:uid="{00000000-0005-0000-0000-0000BA080000}"/>
    <cellStyle name="Normal 8 7 2 2 2" xfId="3418" xr:uid="{00000000-0005-0000-0000-0000BB080000}"/>
    <cellStyle name="Normal 8 7 2 3" xfId="2571" xr:uid="{00000000-0005-0000-0000-0000BC080000}"/>
    <cellStyle name="Normal 8 7 3" xfId="1295" xr:uid="{00000000-0005-0000-0000-0000BD080000}"/>
    <cellStyle name="Normal 8 7 3 2" xfId="2993" xr:uid="{00000000-0005-0000-0000-0000BE080000}"/>
    <cellStyle name="Normal 8 7 4" xfId="2146" xr:uid="{00000000-0005-0000-0000-0000BF080000}"/>
    <cellStyle name="Normal 8 8" xfId="647" xr:uid="{00000000-0005-0000-0000-0000C0080000}"/>
    <cellStyle name="Normal 8 8 2" xfId="1516" xr:uid="{00000000-0005-0000-0000-0000C1080000}"/>
    <cellStyle name="Normal 8 8 2 2" xfId="3214" xr:uid="{00000000-0005-0000-0000-0000C2080000}"/>
    <cellStyle name="Normal 8 8 3" xfId="2367" xr:uid="{00000000-0005-0000-0000-0000C3080000}"/>
    <cellStyle name="Normal 8 9" xfId="658" xr:uid="{00000000-0005-0000-0000-0000C4080000}"/>
    <cellStyle name="Normal 8 9 2" xfId="1526" xr:uid="{00000000-0005-0000-0000-0000C5080000}"/>
    <cellStyle name="Normal 8 9 2 2" xfId="3224" xr:uid="{00000000-0005-0000-0000-0000C6080000}"/>
    <cellStyle name="Normal 8 9 3" xfId="2377" xr:uid="{00000000-0005-0000-0000-0000C7080000}"/>
    <cellStyle name="Normal 9" xfId="33" xr:uid="{00000000-0005-0000-0000-0000C8080000}"/>
    <cellStyle name="Normal 9 2" xfId="65" xr:uid="{00000000-0005-0000-0000-0000C9080000}"/>
    <cellStyle name="Normal 9 2 2" xfId="108" xr:uid="{00000000-0005-0000-0000-0000CA080000}"/>
    <cellStyle name="Normal 9 2 2 2" xfId="215" xr:uid="{00000000-0005-0000-0000-0000CB080000}"/>
    <cellStyle name="Normal 9 2 2 2 2" xfId="536" xr:uid="{00000000-0005-0000-0000-0000CC080000}"/>
    <cellStyle name="Normal 9 2 2 2 2 2" xfId="1034" xr:uid="{00000000-0005-0000-0000-0000CD080000}"/>
    <cellStyle name="Normal 9 2 2 2 2 2 2" xfId="1896" xr:uid="{00000000-0005-0000-0000-0000CE080000}"/>
    <cellStyle name="Normal 9 2 2 2 2 2 2 2" xfId="3594" xr:uid="{00000000-0005-0000-0000-0000CF080000}"/>
    <cellStyle name="Normal 9 2 2 2 2 2 3" xfId="2747" xr:uid="{00000000-0005-0000-0000-0000D0080000}"/>
    <cellStyle name="Normal 9 2 2 2 2 3" xfId="1471" xr:uid="{00000000-0005-0000-0000-0000D1080000}"/>
    <cellStyle name="Normal 9 2 2 2 2 3 2" xfId="3169" xr:uid="{00000000-0005-0000-0000-0000D2080000}"/>
    <cellStyle name="Normal 9 2 2 2 2 4" xfId="2322" xr:uid="{00000000-0005-0000-0000-0000D3080000}"/>
    <cellStyle name="Normal 9 2 2 2 3" xfId="824" xr:uid="{00000000-0005-0000-0000-0000D4080000}"/>
    <cellStyle name="Normal 9 2 2 2 3 2" xfId="1689" xr:uid="{00000000-0005-0000-0000-0000D5080000}"/>
    <cellStyle name="Normal 9 2 2 2 3 2 2" xfId="3387" xr:uid="{00000000-0005-0000-0000-0000D6080000}"/>
    <cellStyle name="Normal 9 2 2 2 3 3" xfId="2540" xr:uid="{00000000-0005-0000-0000-0000D7080000}"/>
    <cellStyle name="Normal 9 2 2 2 4" xfId="1263" xr:uid="{00000000-0005-0000-0000-0000D8080000}"/>
    <cellStyle name="Normal 9 2 2 2 4 2" xfId="2961" xr:uid="{00000000-0005-0000-0000-0000D9080000}"/>
    <cellStyle name="Normal 9 2 2 2 5" xfId="2114" xr:uid="{00000000-0005-0000-0000-0000DA080000}"/>
    <cellStyle name="Normal 9 2 2 3" xfId="435" xr:uid="{00000000-0005-0000-0000-0000DB080000}"/>
    <cellStyle name="Normal 9 2 2 3 2" xfId="933" xr:uid="{00000000-0005-0000-0000-0000DC080000}"/>
    <cellStyle name="Normal 9 2 2 3 2 2" xfId="1795" xr:uid="{00000000-0005-0000-0000-0000DD080000}"/>
    <cellStyle name="Normal 9 2 2 3 2 2 2" xfId="3493" xr:uid="{00000000-0005-0000-0000-0000DE080000}"/>
    <cellStyle name="Normal 9 2 2 3 2 3" xfId="2646" xr:uid="{00000000-0005-0000-0000-0000DF080000}"/>
    <cellStyle name="Normal 9 2 2 3 3" xfId="1370" xr:uid="{00000000-0005-0000-0000-0000E0080000}"/>
    <cellStyle name="Normal 9 2 2 3 3 2" xfId="3068" xr:uid="{00000000-0005-0000-0000-0000E1080000}"/>
    <cellStyle name="Normal 9 2 2 3 4" xfId="2221" xr:uid="{00000000-0005-0000-0000-0000E2080000}"/>
    <cellStyle name="Normal 9 2 2 4" xfId="723" xr:uid="{00000000-0005-0000-0000-0000E3080000}"/>
    <cellStyle name="Normal 9 2 2 4 2" xfId="1588" xr:uid="{00000000-0005-0000-0000-0000E4080000}"/>
    <cellStyle name="Normal 9 2 2 4 2 2" xfId="3286" xr:uid="{00000000-0005-0000-0000-0000E5080000}"/>
    <cellStyle name="Normal 9 2 2 4 3" xfId="2439" xr:uid="{00000000-0005-0000-0000-0000E6080000}"/>
    <cellStyle name="Normal 9 2 2 5" xfId="1162" xr:uid="{00000000-0005-0000-0000-0000E7080000}"/>
    <cellStyle name="Normal 9 2 2 5 2" xfId="2860" xr:uid="{00000000-0005-0000-0000-0000E8080000}"/>
    <cellStyle name="Normal 9 2 2 6" xfId="2013" xr:uid="{00000000-0005-0000-0000-0000E9080000}"/>
    <cellStyle name="Normal 9 2 3" xfId="172" xr:uid="{00000000-0005-0000-0000-0000EA080000}"/>
    <cellStyle name="Normal 9 2 3 2" xfId="495" xr:uid="{00000000-0005-0000-0000-0000EB080000}"/>
    <cellStyle name="Normal 9 2 3 2 2" xfId="993" xr:uid="{00000000-0005-0000-0000-0000EC080000}"/>
    <cellStyle name="Normal 9 2 3 2 2 2" xfId="1855" xr:uid="{00000000-0005-0000-0000-0000ED080000}"/>
    <cellStyle name="Normal 9 2 3 2 2 2 2" xfId="3553" xr:uid="{00000000-0005-0000-0000-0000EE080000}"/>
    <cellStyle name="Normal 9 2 3 2 2 3" xfId="2706" xr:uid="{00000000-0005-0000-0000-0000EF080000}"/>
    <cellStyle name="Normal 9 2 3 2 3" xfId="1430" xr:uid="{00000000-0005-0000-0000-0000F0080000}"/>
    <cellStyle name="Normal 9 2 3 2 3 2" xfId="3128" xr:uid="{00000000-0005-0000-0000-0000F1080000}"/>
    <cellStyle name="Normal 9 2 3 2 4" xfId="2281" xr:uid="{00000000-0005-0000-0000-0000F2080000}"/>
    <cellStyle name="Normal 9 2 3 3" xfId="783" xr:uid="{00000000-0005-0000-0000-0000F3080000}"/>
    <cellStyle name="Normal 9 2 3 3 2" xfId="1648" xr:uid="{00000000-0005-0000-0000-0000F4080000}"/>
    <cellStyle name="Normal 9 2 3 3 2 2" xfId="3346" xr:uid="{00000000-0005-0000-0000-0000F5080000}"/>
    <cellStyle name="Normal 9 2 3 3 3" xfId="2499" xr:uid="{00000000-0005-0000-0000-0000F6080000}"/>
    <cellStyle name="Normal 9 2 3 4" xfId="1222" xr:uid="{00000000-0005-0000-0000-0000F7080000}"/>
    <cellStyle name="Normal 9 2 3 4 2" xfId="2920" xr:uid="{00000000-0005-0000-0000-0000F8080000}"/>
    <cellStyle name="Normal 9 2 3 5" xfId="2073" xr:uid="{00000000-0005-0000-0000-0000F9080000}"/>
    <cellStyle name="Normal 9 2 4" xfId="394" xr:uid="{00000000-0005-0000-0000-0000FA080000}"/>
    <cellStyle name="Normal 9 2 4 2" xfId="892" xr:uid="{00000000-0005-0000-0000-0000FB080000}"/>
    <cellStyle name="Normal 9 2 4 2 2" xfId="1754" xr:uid="{00000000-0005-0000-0000-0000FC080000}"/>
    <cellStyle name="Normal 9 2 4 2 2 2" xfId="3452" xr:uid="{00000000-0005-0000-0000-0000FD080000}"/>
    <cellStyle name="Normal 9 2 4 2 3" xfId="2605" xr:uid="{00000000-0005-0000-0000-0000FE080000}"/>
    <cellStyle name="Normal 9 2 4 3" xfId="1329" xr:uid="{00000000-0005-0000-0000-0000FF080000}"/>
    <cellStyle name="Normal 9 2 4 3 2" xfId="3027" xr:uid="{00000000-0005-0000-0000-000000090000}"/>
    <cellStyle name="Normal 9 2 4 4" xfId="2180" xr:uid="{00000000-0005-0000-0000-000001090000}"/>
    <cellStyle name="Normal 9 2 5" xfId="682" xr:uid="{00000000-0005-0000-0000-000002090000}"/>
    <cellStyle name="Normal 9 2 5 2" xfId="1547" xr:uid="{00000000-0005-0000-0000-000003090000}"/>
    <cellStyle name="Normal 9 2 5 2 2" xfId="3245" xr:uid="{00000000-0005-0000-0000-000004090000}"/>
    <cellStyle name="Normal 9 2 5 3" xfId="2398" xr:uid="{00000000-0005-0000-0000-000005090000}"/>
    <cellStyle name="Normal 9 2 6" xfId="1121" xr:uid="{00000000-0005-0000-0000-000006090000}"/>
    <cellStyle name="Normal 9 2 6 2" xfId="2819" xr:uid="{00000000-0005-0000-0000-000007090000}"/>
    <cellStyle name="Normal 9 2 7" xfId="1972" xr:uid="{00000000-0005-0000-0000-000008090000}"/>
    <cellStyle name="Normal 9 3" xfId="107" xr:uid="{00000000-0005-0000-0000-000009090000}"/>
    <cellStyle name="Normal 9 3 2" xfId="214" xr:uid="{00000000-0005-0000-0000-00000A090000}"/>
    <cellStyle name="Normal 9 3 2 2" xfId="535" xr:uid="{00000000-0005-0000-0000-00000B090000}"/>
    <cellStyle name="Normal 9 3 2 2 2" xfId="1033" xr:uid="{00000000-0005-0000-0000-00000C090000}"/>
    <cellStyle name="Normal 9 3 2 2 2 2" xfId="1895" xr:uid="{00000000-0005-0000-0000-00000D090000}"/>
    <cellStyle name="Normal 9 3 2 2 2 2 2" xfId="3593" xr:uid="{00000000-0005-0000-0000-00000E090000}"/>
    <cellStyle name="Normal 9 3 2 2 2 3" xfId="2746" xr:uid="{00000000-0005-0000-0000-00000F090000}"/>
    <cellStyle name="Normal 9 3 2 2 3" xfId="1470" xr:uid="{00000000-0005-0000-0000-000010090000}"/>
    <cellStyle name="Normal 9 3 2 2 3 2" xfId="3168" xr:uid="{00000000-0005-0000-0000-000011090000}"/>
    <cellStyle name="Normal 9 3 2 2 4" xfId="2321" xr:uid="{00000000-0005-0000-0000-000012090000}"/>
    <cellStyle name="Normal 9 3 2 3" xfId="823" xr:uid="{00000000-0005-0000-0000-000013090000}"/>
    <cellStyle name="Normal 9 3 2 3 2" xfId="1688" xr:uid="{00000000-0005-0000-0000-000014090000}"/>
    <cellStyle name="Normal 9 3 2 3 2 2" xfId="3386" xr:uid="{00000000-0005-0000-0000-000015090000}"/>
    <cellStyle name="Normal 9 3 2 3 3" xfId="2539" xr:uid="{00000000-0005-0000-0000-000016090000}"/>
    <cellStyle name="Normal 9 3 2 4" xfId="1262" xr:uid="{00000000-0005-0000-0000-000017090000}"/>
    <cellStyle name="Normal 9 3 2 4 2" xfId="2960" xr:uid="{00000000-0005-0000-0000-000018090000}"/>
    <cellStyle name="Normal 9 3 2 5" xfId="2113" xr:uid="{00000000-0005-0000-0000-000019090000}"/>
    <cellStyle name="Normal 9 3 3" xfId="434" xr:uid="{00000000-0005-0000-0000-00001A090000}"/>
    <cellStyle name="Normal 9 3 3 2" xfId="932" xr:uid="{00000000-0005-0000-0000-00001B090000}"/>
    <cellStyle name="Normal 9 3 3 2 2" xfId="1794" xr:uid="{00000000-0005-0000-0000-00001C090000}"/>
    <cellStyle name="Normal 9 3 3 2 2 2" xfId="3492" xr:uid="{00000000-0005-0000-0000-00001D090000}"/>
    <cellStyle name="Normal 9 3 3 2 3" xfId="2645" xr:uid="{00000000-0005-0000-0000-00001E090000}"/>
    <cellStyle name="Normal 9 3 3 3" xfId="1369" xr:uid="{00000000-0005-0000-0000-00001F090000}"/>
    <cellStyle name="Normal 9 3 3 3 2" xfId="3067" xr:uid="{00000000-0005-0000-0000-000020090000}"/>
    <cellStyle name="Normal 9 3 3 4" xfId="2220" xr:uid="{00000000-0005-0000-0000-000021090000}"/>
    <cellStyle name="Normal 9 3 4" xfId="722" xr:uid="{00000000-0005-0000-0000-000022090000}"/>
    <cellStyle name="Normal 9 3 4 2" xfId="1587" xr:uid="{00000000-0005-0000-0000-000023090000}"/>
    <cellStyle name="Normal 9 3 4 2 2" xfId="3285" xr:uid="{00000000-0005-0000-0000-000024090000}"/>
    <cellStyle name="Normal 9 3 4 3" xfId="2438" xr:uid="{00000000-0005-0000-0000-000025090000}"/>
    <cellStyle name="Normal 9 3 5" xfId="1161" xr:uid="{00000000-0005-0000-0000-000026090000}"/>
    <cellStyle name="Normal 9 3 5 2" xfId="2859" xr:uid="{00000000-0005-0000-0000-000027090000}"/>
    <cellStyle name="Normal 9 3 6" xfId="2012" xr:uid="{00000000-0005-0000-0000-000028090000}"/>
    <cellStyle name="Normal 9 4" xfId="144" xr:uid="{00000000-0005-0000-0000-000029090000}"/>
    <cellStyle name="Normal 9 4 2" xfId="470" xr:uid="{00000000-0005-0000-0000-00002A090000}"/>
    <cellStyle name="Normal 9 4 2 2" xfId="968" xr:uid="{00000000-0005-0000-0000-00002B090000}"/>
    <cellStyle name="Normal 9 4 2 2 2" xfId="1830" xr:uid="{00000000-0005-0000-0000-00002C090000}"/>
    <cellStyle name="Normal 9 4 2 2 2 2" xfId="3528" xr:uid="{00000000-0005-0000-0000-00002D090000}"/>
    <cellStyle name="Normal 9 4 2 2 3" xfId="2681" xr:uid="{00000000-0005-0000-0000-00002E090000}"/>
    <cellStyle name="Normal 9 4 2 3" xfId="1405" xr:uid="{00000000-0005-0000-0000-00002F090000}"/>
    <cellStyle name="Normal 9 4 2 3 2" xfId="3103" xr:uid="{00000000-0005-0000-0000-000030090000}"/>
    <cellStyle name="Normal 9 4 2 4" xfId="2256" xr:uid="{00000000-0005-0000-0000-000031090000}"/>
    <cellStyle name="Normal 9 4 3" xfId="758" xr:uid="{00000000-0005-0000-0000-000032090000}"/>
    <cellStyle name="Normal 9 4 3 2" xfId="1623" xr:uid="{00000000-0005-0000-0000-000033090000}"/>
    <cellStyle name="Normal 9 4 3 2 2" xfId="3321" xr:uid="{00000000-0005-0000-0000-000034090000}"/>
    <cellStyle name="Normal 9 4 3 3" xfId="2474" xr:uid="{00000000-0005-0000-0000-000035090000}"/>
    <cellStyle name="Normal 9 4 4" xfId="1197" xr:uid="{00000000-0005-0000-0000-000036090000}"/>
    <cellStyle name="Normal 9 4 4 2" xfId="2895" xr:uid="{00000000-0005-0000-0000-000037090000}"/>
    <cellStyle name="Normal 9 4 5" xfId="2048" xr:uid="{00000000-0005-0000-0000-000038090000}"/>
    <cellStyle name="Normal 9 5" xfId="369" xr:uid="{00000000-0005-0000-0000-000039090000}"/>
    <cellStyle name="Normal 9 5 2" xfId="867" xr:uid="{00000000-0005-0000-0000-00003A090000}"/>
    <cellStyle name="Normal 9 5 2 2" xfId="1729" xr:uid="{00000000-0005-0000-0000-00003B090000}"/>
    <cellStyle name="Normal 9 5 2 2 2" xfId="3427" xr:uid="{00000000-0005-0000-0000-00003C090000}"/>
    <cellStyle name="Normal 9 5 2 3" xfId="2580" xr:uid="{00000000-0005-0000-0000-00003D090000}"/>
    <cellStyle name="Normal 9 5 3" xfId="1304" xr:uid="{00000000-0005-0000-0000-00003E090000}"/>
    <cellStyle name="Normal 9 5 3 2" xfId="3002" xr:uid="{00000000-0005-0000-0000-00003F090000}"/>
    <cellStyle name="Normal 9 5 4" xfId="2155" xr:uid="{00000000-0005-0000-0000-000040090000}"/>
    <cellStyle name="Normal 9 6" xfId="648" xr:uid="{00000000-0005-0000-0000-000041090000}"/>
    <cellStyle name="Normal 9 7" xfId="652" xr:uid="{00000000-0005-0000-0000-000042090000}"/>
    <cellStyle name="Normal 9 7 2" xfId="1520" xr:uid="{00000000-0005-0000-0000-000043090000}"/>
    <cellStyle name="Normal 9 7 2 2" xfId="3218" xr:uid="{00000000-0005-0000-0000-000044090000}"/>
    <cellStyle name="Normal 9 7 3" xfId="2371" xr:uid="{00000000-0005-0000-0000-000045090000}"/>
    <cellStyle name="Normal 9 8" xfId="1096" xr:uid="{00000000-0005-0000-0000-000046090000}"/>
    <cellStyle name="Normal 9 8 2" xfId="2794" xr:uid="{00000000-0005-0000-0000-000047090000}"/>
    <cellStyle name="Normal 9 9" xfId="1947" xr:uid="{00000000-0005-0000-0000-000048090000}"/>
    <cellStyle name="Note 2" xfId="15" xr:uid="{00000000-0005-0000-0000-00004A090000}"/>
    <cellStyle name="Note 2 10" xfId="1931" xr:uid="{00000000-0005-0000-0000-00004B090000}"/>
    <cellStyle name="Note 2 2" xfId="25" xr:uid="{00000000-0005-0000-0000-00004C090000}"/>
    <cellStyle name="Note 2 2 2" xfId="57" xr:uid="{00000000-0005-0000-0000-00004D090000}"/>
    <cellStyle name="Note 2 2 2 2" xfId="111" xr:uid="{00000000-0005-0000-0000-00004E090000}"/>
    <cellStyle name="Note 2 2 2 2 2" xfId="218" xr:uid="{00000000-0005-0000-0000-00004F090000}"/>
    <cellStyle name="Note 2 2 2 2 2 2" xfId="539" xr:uid="{00000000-0005-0000-0000-000050090000}"/>
    <cellStyle name="Note 2 2 2 2 2 2 2" xfId="1037" xr:uid="{00000000-0005-0000-0000-000051090000}"/>
    <cellStyle name="Note 2 2 2 2 2 2 2 2" xfId="1899" xr:uid="{00000000-0005-0000-0000-000052090000}"/>
    <cellStyle name="Note 2 2 2 2 2 2 2 2 2" xfId="3597" xr:uid="{00000000-0005-0000-0000-000053090000}"/>
    <cellStyle name="Note 2 2 2 2 2 2 2 3" xfId="2750" xr:uid="{00000000-0005-0000-0000-000054090000}"/>
    <cellStyle name="Note 2 2 2 2 2 2 3" xfId="1474" xr:uid="{00000000-0005-0000-0000-000055090000}"/>
    <cellStyle name="Note 2 2 2 2 2 2 3 2" xfId="3172" xr:uid="{00000000-0005-0000-0000-000056090000}"/>
    <cellStyle name="Note 2 2 2 2 2 2 4" xfId="2325" xr:uid="{00000000-0005-0000-0000-000057090000}"/>
    <cellStyle name="Note 2 2 2 2 2 3" xfId="827" xr:uid="{00000000-0005-0000-0000-000058090000}"/>
    <cellStyle name="Note 2 2 2 2 2 3 2" xfId="1692" xr:uid="{00000000-0005-0000-0000-000059090000}"/>
    <cellStyle name="Note 2 2 2 2 2 3 2 2" xfId="3390" xr:uid="{00000000-0005-0000-0000-00005A090000}"/>
    <cellStyle name="Note 2 2 2 2 2 3 3" xfId="2543" xr:uid="{00000000-0005-0000-0000-00005B090000}"/>
    <cellStyle name="Note 2 2 2 2 2 4" xfId="1266" xr:uid="{00000000-0005-0000-0000-00005C090000}"/>
    <cellStyle name="Note 2 2 2 2 2 4 2" xfId="2964" xr:uid="{00000000-0005-0000-0000-00005D090000}"/>
    <cellStyle name="Note 2 2 2 2 2 5" xfId="2117" xr:uid="{00000000-0005-0000-0000-00005E090000}"/>
    <cellStyle name="Note 2 2 2 2 3" xfId="438" xr:uid="{00000000-0005-0000-0000-00005F090000}"/>
    <cellStyle name="Note 2 2 2 2 3 2" xfId="936" xr:uid="{00000000-0005-0000-0000-000060090000}"/>
    <cellStyle name="Note 2 2 2 2 3 2 2" xfId="1798" xr:uid="{00000000-0005-0000-0000-000061090000}"/>
    <cellStyle name="Note 2 2 2 2 3 2 2 2" xfId="3496" xr:uid="{00000000-0005-0000-0000-000062090000}"/>
    <cellStyle name="Note 2 2 2 2 3 2 3" xfId="2649" xr:uid="{00000000-0005-0000-0000-000063090000}"/>
    <cellStyle name="Note 2 2 2 2 3 3" xfId="1373" xr:uid="{00000000-0005-0000-0000-000064090000}"/>
    <cellStyle name="Note 2 2 2 2 3 3 2" xfId="3071" xr:uid="{00000000-0005-0000-0000-000065090000}"/>
    <cellStyle name="Note 2 2 2 2 3 4" xfId="2224" xr:uid="{00000000-0005-0000-0000-000066090000}"/>
    <cellStyle name="Note 2 2 2 2 4" xfId="726" xr:uid="{00000000-0005-0000-0000-000067090000}"/>
    <cellStyle name="Note 2 2 2 2 4 2" xfId="1591" xr:uid="{00000000-0005-0000-0000-000068090000}"/>
    <cellStyle name="Note 2 2 2 2 4 2 2" xfId="3289" xr:uid="{00000000-0005-0000-0000-000069090000}"/>
    <cellStyle name="Note 2 2 2 2 4 3" xfId="2442" xr:uid="{00000000-0005-0000-0000-00006A090000}"/>
    <cellStyle name="Note 2 2 2 2 5" xfId="1165" xr:uid="{00000000-0005-0000-0000-00006B090000}"/>
    <cellStyle name="Note 2 2 2 2 5 2" xfId="2863" xr:uid="{00000000-0005-0000-0000-00006C090000}"/>
    <cellStyle name="Note 2 2 2 2 6" xfId="2016" xr:uid="{00000000-0005-0000-0000-00006D090000}"/>
    <cellStyle name="Note 2 2 2 3" xfId="164" xr:uid="{00000000-0005-0000-0000-00006E090000}"/>
    <cellStyle name="Note 2 2 2 3 2" xfId="487" xr:uid="{00000000-0005-0000-0000-00006F090000}"/>
    <cellStyle name="Note 2 2 2 3 2 2" xfId="985" xr:uid="{00000000-0005-0000-0000-000070090000}"/>
    <cellStyle name="Note 2 2 2 3 2 2 2" xfId="1847" xr:uid="{00000000-0005-0000-0000-000071090000}"/>
    <cellStyle name="Note 2 2 2 3 2 2 2 2" xfId="3545" xr:uid="{00000000-0005-0000-0000-000072090000}"/>
    <cellStyle name="Note 2 2 2 3 2 2 3" xfId="2698" xr:uid="{00000000-0005-0000-0000-000073090000}"/>
    <cellStyle name="Note 2 2 2 3 2 3" xfId="1422" xr:uid="{00000000-0005-0000-0000-000074090000}"/>
    <cellStyle name="Note 2 2 2 3 2 3 2" xfId="3120" xr:uid="{00000000-0005-0000-0000-000075090000}"/>
    <cellStyle name="Note 2 2 2 3 2 4" xfId="2273" xr:uid="{00000000-0005-0000-0000-000076090000}"/>
    <cellStyle name="Note 2 2 2 3 3" xfId="775" xr:uid="{00000000-0005-0000-0000-000077090000}"/>
    <cellStyle name="Note 2 2 2 3 3 2" xfId="1640" xr:uid="{00000000-0005-0000-0000-000078090000}"/>
    <cellStyle name="Note 2 2 2 3 3 2 2" xfId="3338" xr:uid="{00000000-0005-0000-0000-000079090000}"/>
    <cellStyle name="Note 2 2 2 3 3 3" xfId="2491" xr:uid="{00000000-0005-0000-0000-00007A090000}"/>
    <cellStyle name="Note 2 2 2 3 4" xfId="1214" xr:uid="{00000000-0005-0000-0000-00007B090000}"/>
    <cellStyle name="Note 2 2 2 3 4 2" xfId="2912" xr:uid="{00000000-0005-0000-0000-00007C090000}"/>
    <cellStyle name="Note 2 2 2 3 5" xfId="2065" xr:uid="{00000000-0005-0000-0000-00007D090000}"/>
    <cellStyle name="Note 2 2 2 4" xfId="386" xr:uid="{00000000-0005-0000-0000-00007E090000}"/>
    <cellStyle name="Note 2 2 2 4 2" xfId="884" xr:uid="{00000000-0005-0000-0000-00007F090000}"/>
    <cellStyle name="Note 2 2 2 4 2 2" xfId="1746" xr:uid="{00000000-0005-0000-0000-000080090000}"/>
    <cellStyle name="Note 2 2 2 4 2 2 2" xfId="3444" xr:uid="{00000000-0005-0000-0000-000081090000}"/>
    <cellStyle name="Note 2 2 2 4 2 3" xfId="2597" xr:uid="{00000000-0005-0000-0000-000082090000}"/>
    <cellStyle name="Note 2 2 2 4 3" xfId="1321" xr:uid="{00000000-0005-0000-0000-000083090000}"/>
    <cellStyle name="Note 2 2 2 4 3 2" xfId="3019" xr:uid="{00000000-0005-0000-0000-000084090000}"/>
    <cellStyle name="Note 2 2 2 4 4" xfId="2172" xr:uid="{00000000-0005-0000-0000-000085090000}"/>
    <cellStyle name="Note 2 2 2 5" xfId="676" xr:uid="{00000000-0005-0000-0000-000086090000}"/>
    <cellStyle name="Note 2 2 2 5 2" xfId="1541" xr:uid="{00000000-0005-0000-0000-000087090000}"/>
    <cellStyle name="Note 2 2 2 5 2 2" xfId="3239" xr:uid="{00000000-0005-0000-0000-000088090000}"/>
    <cellStyle name="Note 2 2 2 5 3" xfId="2392" xr:uid="{00000000-0005-0000-0000-000089090000}"/>
    <cellStyle name="Note 2 2 2 6" xfId="1113" xr:uid="{00000000-0005-0000-0000-00008A090000}"/>
    <cellStyle name="Note 2 2 2 6 2" xfId="2811" xr:uid="{00000000-0005-0000-0000-00008B090000}"/>
    <cellStyle name="Note 2 2 2 7" xfId="1964" xr:uid="{00000000-0005-0000-0000-00008C090000}"/>
    <cellStyle name="Note 2 2 3" xfId="110" xr:uid="{00000000-0005-0000-0000-00008D090000}"/>
    <cellStyle name="Note 2 2 3 2" xfId="217" xr:uid="{00000000-0005-0000-0000-00008E090000}"/>
    <cellStyle name="Note 2 2 3 2 2" xfId="538" xr:uid="{00000000-0005-0000-0000-00008F090000}"/>
    <cellStyle name="Note 2 2 3 2 2 2" xfId="1036" xr:uid="{00000000-0005-0000-0000-000090090000}"/>
    <cellStyle name="Note 2 2 3 2 2 2 2" xfId="1898" xr:uid="{00000000-0005-0000-0000-000091090000}"/>
    <cellStyle name="Note 2 2 3 2 2 2 2 2" xfId="3596" xr:uid="{00000000-0005-0000-0000-000092090000}"/>
    <cellStyle name="Note 2 2 3 2 2 2 3" xfId="2749" xr:uid="{00000000-0005-0000-0000-000093090000}"/>
    <cellStyle name="Note 2 2 3 2 2 3" xfId="1473" xr:uid="{00000000-0005-0000-0000-000094090000}"/>
    <cellStyle name="Note 2 2 3 2 2 3 2" xfId="3171" xr:uid="{00000000-0005-0000-0000-000095090000}"/>
    <cellStyle name="Note 2 2 3 2 2 4" xfId="2324" xr:uid="{00000000-0005-0000-0000-000096090000}"/>
    <cellStyle name="Note 2 2 3 2 3" xfId="826" xr:uid="{00000000-0005-0000-0000-000097090000}"/>
    <cellStyle name="Note 2 2 3 2 3 2" xfId="1691" xr:uid="{00000000-0005-0000-0000-000098090000}"/>
    <cellStyle name="Note 2 2 3 2 3 2 2" xfId="3389" xr:uid="{00000000-0005-0000-0000-000099090000}"/>
    <cellStyle name="Note 2 2 3 2 3 3" xfId="2542" xr:uid="{00000000-0005-0000-0000-00009A090000}"/>
    <cellStyle name="Note 2 2 3 2 4" xfId="1265" xr:uid="{00000000-0005-0000-0000-00009B090000}"/>
    <cellStyle name="Note 2 2 3 2 4 2" xfId="2963" xr:uid="{00000000-0005-0000-0000-00009C090000}"/>
    <cellStyle name="Note 2 2 3 2 5" xfId="2116" xr:uid="{00000000-0005-0000-0000-00009D090000}"/>
    <cellStyle name="Note 2 2 3 3" xfId="437" xr:uid="{00000000-0005-0000-0000-00009E090000}"/>
    <cellStyle name="Note 2 2 3 3 2" xfId="935" xr:uid="{00000000-0005-0000-0000-00009F090000}"/>
    <cellStyle name="Note 2 2 3 3 2 2" xfId="1797" xr:uid="{00000000-0005-0000-0000-0000A0090000}"/>
    <cellStyle name="Note 2 2 3 3 2 2 2" xfId="3495" xr:uid="{00000000-0005-0000-0000-0000A1090000}"/>
    <cellStyle name="Note 2 2 3 3 2 3" xfId="2648" xr:uid="{00000000-0005-0000-0000-0000A2090000}"/>
    <cellStyle name="Note 2 2 3 3 3" xfId="1372" xr:uid="{00000000-0005-0000-0000-0000A3090000}"/>
    <cellStyle name="Note 2 2 3 3 3 2" xfId="3070" xr:uid="{00000000-0005-0000-0000-0000A4090000}"/>
    <cellStyle name="Note 2 2 3 3 4" xfId="2223" xr:uid="{00000000-0005-0000-0000-0000A5090000}"/>
    <cellStyle name="Note 2 2 3 4" xfId="725" xr:uid="{00000000-0005-0000-0000-0000A6090000}"/>
    <cellStyle name="Note 2 2 3 4 2" xfId="1590" xr:uid="{00000000-0005-0000-0000-0000A7090000}"/>
    <cellStyle name="Note 2 2 3 4 2 2" xfId="3288" xr:uid="{00000000-0005-0000-0000-0000A8090000}"/>
    <cellStyle name="Note 2 2 3 4 3" xfId="2441" xr:uid="{00000000-0005-0000-0000-0000A9090000}"/>
    <cellStyle name="Note 2 2 3 5" xfId="1164" xr:uid="{00000000-0005-0000-0000-0000AA090000}"/>
    <cellStyle name="Note 2 2 3 5 2" xfId="2862" xr:uid="{00000000-0005-0000-0000-0000AB090000}"/>
    <cellStyle name="Note 2 2 3 6" xfId="2015" xr:uid="{00000000-0005-0000-0000-0000AC090000}"/>
    <cellStyle name="Note 2 2 4" xfId="136" xr:uid="{00000000-0005-0000-0000-0000AD090000}"/>
    <cellStyle name="Note 2 2 4 2" xfId="462" xr:uid="{00000000-0005-0000-0000-0000AE090000}"/>
    <cellStyle name="Note 2 2 4 2 2" xfId="960" xr:uid="{00000000-0005-0000-0000-0000AF090000}"/>
    <cellStyle name="Note 2 2 4 2 2 2" xfId="1822" xr:uid="{00000000-0005-0000-0000-0000B0090000}"/>
    <cellStyle name="Note 2 2 4 2 2 2 2" xfId="3520" xr:uid="{00000000-0005-0000-0000-0000B1090000}"/>
    <cellStyle name="Note 2 2 4 2 2 3" xfId="2673" xr:uid="{00000000-0005-0000-0000-0000B2090000}"/>
    <cellStyle name="Note 2 2 4 2 3" xfId="1397" xr:uid="{00000000-0005-0000-0000-0000B3090000}"/>
    <cellStyle name="Note 2 2 4 2 3 2" xfId="3095" xr:uid="{00000000-0005-0000-0000-0000B4090000}"/>
    <cellStyle name="Note 2 2 4 2 4" xfId="2248" xr:uid="{00000000-0005-0000-0000-0000B5090000}"/>
    <cellStyle name="Note 2 2 4 3" xfId="750" xr:uid="{00000000-0005-0000-0000-0000B6090000}"/>
    <cellStyle name="Note 2 2 4 3 2" xfId="1615" xr:uid="{00000000-0005-0000-0000-0000B7090000}"/>
    <cellStyle name="Note 2 2 4 3 2 2" xfId="3313" xr:uid="{00000000-0005-0000-0000-0000B8090000}"/>
    <cellStyle name="Note 2 2 4 3 3" xfId="2466" xr:uid="{00000000-0005-0000-0000-0000B9090000}"/>
    <cellStyle name="Note 2 2 4 4" xfId="1189" xr:uid="{00000000-0005-0000-0000-0000BA090000}"/>
    <cellStyle name="Note 2 2 4 4 2" xfId="2887" xr:uid="{00000000-0005-0000-0000-0000BB090000}"/>
    <cellStyle name="Note 2 2 4 5" xfId="2040" xr:uid="{00000000-0005-0000-0000-0000BC090000}"/>
    <cellStyle name="Note 2 2 5" xfId="361" xr:uid="{00000000-0005-0000-0000-0000BD090000}"/>
    <cellStyle name="Note 2 2 5 2" xfId="859" xr:uid="{00000000-0005-0000-0000-0000BE090000}"/>
    <cellStyle name="Note 2 2 5 2 2" xfId="1721" xr:uid="{00000000-0005-0000-0000-0000BF090000}"/>
    <cellStyle name="Note 2 2 5 2 2 2" xfId="3419" xr:uid="{00000000-0005-0000-0000-0000C0090000}"/>
    <cellStyle name="Note 2 2 5 2 3" xfId="2572" xr:uid="{00000000-0005-0000-0000-0000C1090000}"/>
    <cellStyle name="Note 2 2 5 3" xfId="1296" xr:uid="{00000000-0005-0000-0000-0000C2090000}"/>
    <cellStyle name="Note 2 2 5 3 2" xfId="2994" xr:uid="{00000000-0005-0000-0000-0000C3090000}"/>
    <cellStyle name="Note 2 2 5 4" xfId="2147" xr:uid="{00000000-0005-0000-0000-0000C4090000}"/>
    <cellStyle name="Note 2 2 6" xfId="657" xr:uid="{00000000-0005-0000-0000-0000C5090000}"/>
    <cellStyle name="Note 2 2 6 2" xfId="1525" xr:uid="{00000000-0005-0000-0000-0000C6090000}"/>
    <cellStyle name="Note 2 2 6 2 2" xfId="3223" xr:uid="{00000000-0005-0000-0000-0000C7090000}"/>
    <cellStyle name="Note 2 2 6 3" xfId="2376" xr:uid="{00000000-0005-0000-0000-0000C8090000}"/>
    <cellStyle name="Note 2 2 7" xfId="1088" xr:uid="{00000000-0005-0000-0000-0000C9090000}"/>
    <cellStyle name="Note 2 2 7 2" xfId="2786" xr:uid="{00000000-0005-0000-0000-0000CA090000}"/>
    <cellStyle name="Note 2 2 8" xfId="1939" xr:uid="{00000000-0005-0000-0000-0000CB090000}"/>
    <cellStyle name="Note 2 3" xfId="39" xr:uid="{00000000-0005-0000-0000-0000CC090000}"/>
    <cellStyle name="Note 2 3 2" xfId="71" xr:uid="{00000000-0005-0000-0000-0000CD090000}"/>
    <cellStyle name="Note 2 3 2 2" xfId="113" xr:uid="{00000000-0005-0000-0000-0000CE090000}"/>
    <cellStyle name="Note 2 3 2 2 2" xfId="220" xr:uid="{00000000-0005-0000-0000-0000CF090000}"/>
    <cellStyle name="Note 2 3 2 2 2 2" xfId="541" xr:uid="{00000000-0005-0000-0000-0000D0090000}"/>
    <cellStyle name="Note 2 3 2 2 2 2 2" xfId="1039" xr:uid="{00000000-0005-0000-0000-0000D1090000}"/>
    <cellStyle name="Note 2 3 2 2 2 2 2 2" xfId="1901" xr:uid="{00000000-0005-0000-0000-0000D2090000}"/>
    <cellStyle name="Note 2 3 2 2 2 2 2 2 2" xfId="3599" xr:uid="{00000000-0005-0000-0000-0000D3090000}"/>
    <cellStyle name="Note 2 3 2 2 2 2 2 3" xfId="2752" xr:uid="{00000000-0005-0000-0000-0000D4090000}"/>
    <cellStyle name="Note 2 3 2 2 2 2 3" xfId="1476" xr:uid="{00000000-0005-0000-0000-0000D5090000}"/>
    <cellStyle name="Note 2 3 2 2 2 2 3 2" xfId="3174" xr:uid="{00000000-0005-0000-0000-0000D6090000}"/>
    <cellStyle name="Note 2 3 2 2 2 2 4" xfId="2327" xr:uid="{00000000-0005-0000-0000-0000D7090000}"/>
    <cellStyle name="Note 2 3 2 2 2 3" xfId="829" xr:uid="{00000000-0005-0000-0000-0000D8090000}"/>
    <cellStyle name="Note 2 3 2 2 2 3 2" xfId="1694" xr:uid="{00000000-0005-0000-0000-0000D9090000}"/>
    <cellStyle name="Note 2 3 2 2 2 3 2 2" xfId="3392" xr:uid="{00000000-0005-0000-0000-0000DA090000}"/>
    <cellStyle name="Note 2 3 2 2 2 3 3" xfId="2545" xr:uid="{00000000-0005-0000-0000-0000DB090000}"/>
    <cellStyle name="Note 2 3 2 2 2 4" xfId="1268" xr:uid="{00000000-0005-0000-0000-0000DC090000}"/>
    <cellStyle name="Note 2 3 2 2 2 4 2" xfId="2966" xr:uid="{00000000-0005-0000-0000-0000DD090000}"/>
    <cellStyle name="Note 2 3 2 2 2 5" xfId="2119" xr:uid="{00000000-0005-0000-0000-0000DE090000}"/>
    <cellStyle name="Note 2 3 2 2 3" xfId="440" xr:uid="{00000000-0005-0000-0000-0000DF090000}"/>
    <cellStyle name="Note 2 3 2 2 3 2" xfId="938" xr:uid="{00000000-0005-0000-0000-0000E0090000}"/>
    <cellStyle name="Note 2 3 2 2 3 2 2" xfId="1800" xr:uid="{00000000-0005-0000-0000-0000E1090000}"/>
    <cellStyle name="Note 2 3 2 2 3 2 2 2" xfId="3498" xr:uid="{00000000-0005-0000-0000-0000E2090000}"/>
    <cellStyle name="Note 2 3 2 2 3 2 3" xfId="2651" xr:uid="{00000000-0005-0000-0000-0000E3090000}"/>
    <cellStyle name="Note 2 3 2 2 3 3" xfId="1375" xr:uid="{00000000-0005-0000-0000-0000E4090000}"/>
    <cellStyle name="Note 2 3 2 2 3 3 2" xfId="3073" xr:uid="{00000000-0005-0000-0000-0000E5090000}"/>
    <cellStyle name="Note 2 3 2 2 3 4" xfId="2226" xr:uid="{00000000-0005-0000-0000-0000E6090000}"/>
    <cellStyle name="Note 2 3 2 2 4" xfId="728" xr:uid="{00000000-0005-0000-0000-0000E7090000}"/>
    <cellStyle name="Note 2 3 2 2 4 2" xfId="1593" xr:uid="{00000000-0005-0000-0000-0000E8090000}"/>
    <cellStyle name="Note 2 3 2 2 4 2 2" xfId="3291" xr:uid="{00000000-0005-0000-0000-0000E9090000}"/>
    <cellStyle name="Note 2 3 2 2 4 3" xfId="2444" xr:uid="{00000000-0005-0000-0000-0000EA090000}"/>
    <cellStyle name="Note 2 3 2 2 5" xfId="1167" xr:uid="{00000000-0005-0000-0000-0000EB090000}"/>
    <cellStyle name="Note 2 3 2 2 5 2" xfId="2865" xr:uid="{00000000-0005-0000-0000-0000EC090000}"/>
    <cellStyle name="Note 2 3 2 2 6" xfId="2018" xr:uid="{00000000-0005-0000-0000-0000ED090000}"/>
    <cellStyle name="Note 2 3 2 3" xfId="178" xr:uid="{00000000-0005-0000-0000-0000EE090000}"/>
    <cellStyle name="Note 2 3 2 3 2" xfId="501" xr:uid="{00000000-0005-0000-0000-0000EF090000}"/>
    <cellStyle name="Note 2 3 2 3 2 2" xfId="999" xr:uid="{00000000-0005-0000-0000-0000F0090000}"/>
    <cellStyle name="Note 2 3 2 3 2 2 2" xfId="1861" xr:uid="{00000000-0005-0000-0000-0000F1090000}"/>
    <cellStyle name="Note 2 3 2 3 2 2 2 2" xfId="3559" xr:uid="{00000000-0005-0000-0000-0000F2090000}"/>
    <cellStyle name="Note 2 3 2 3 2 2 3" xfId="2712" xr:uid="{00000000-0005-0000-0000-0000F3090000}"/>
    <cellStyle name="Note 2 3 2 3 2 3" xfId="1436" xr:uid="{00000000-0005-0000-0000-0000F4090000}"/>
    <cellStyle name="Note 2 3 2 3 2 3 2" xfId="3134" xr:uid="{00000000-0005-0000-0000-0000F5090000}"/>
    <cellStyle name="Note 2 3 2 3 2 4" xfId="2287" xr:uid="{00000000-0005-0000-0000-0000F6090000}"/>
    <cellStyle name="Note 2 3 2 3 3" xfId="789" xr:uid="{00000000-0005-0000-0000-0000F7090000}"/>
    <cellStyle name="Note 2 3 2 3 3 2" xfId="1654" xr:uid="{00000000-0005-0000-0000-0000F8090000}"/>
    <cellStyle name="Note 2 3 2 3 3 2 2" xfId="3352" xr:uid="{00000000-0005-0000-0000-0000F9090000}"/>
    <cellStyle name="Note 2 3 2 3 3 3" xfId="2505" xr:uid="{00000000-0005-0000-0000-0000FA090000}"/>
    <cellStyle name="Note 2 3 2 3 4" xfId="1228" xr:uid="{00000000-0005-0000-0000-0000FB090000}"/>
    <cellStyle name="Note 2 3 2 3 4 2" xfId="2926" xr:uid="{00000000-0005-0000-0000-0000FC090000}"/>
    <cellStyle name="Note 2 3 2 3 5" xfId="2079" xr:uid="{00000000-0005-0000-0000-0000FD090000}"/>
    <cellStyle name="Note 2 3 2 4" xfId="400" xr:uid="{00000000-0005-0000-0000-0000FE090000}"/>
    <cellStyle name="Note 2 3 2 4 2" xfId="898" xr:uid="{00000000-0005-0000-0000-0000FF090000}"/>
    <cellStyle name="Note 2 3 2 4 2 2" xfId="1760" xr:uid="{00000000-0005-0000-0000-0000000A0000}"/>
    <cellStyle name="Note 2 3 2 4 2 2 2" xfId="3458" xr:uid="{00000000-0005-0000-0000-0000010A0000}"/>
    <cellStyle name="Note 2 3 2 4 2 3" xfId="2611" xr:uid="{00000000-0005-0000-0000-0000020A0000}"/>
    <cellStyle name="Note 2 3 2 4 3" xfId="1335" xr:uid="{00000000-0005-0000-0000-0000030A0000}"/>
    <cellStyle name="Note 2 3 2 4 3 2" xfId="3033" xr:uid="{00000000-0005-0000-0000-0000040A0000}"/>
    <cellStyle name="Note 2 3 2 4 4" xfId="2186" xr:uid="{00000000-0005-0000-0000-0000050A0000}"/>
    <cellStyle name="Note 2 3 2 5" xfId="688" xr:uid="{00000000-0005-0000-0000-0000060A0000}"/>
    <cellStyle name="Note 2 3 2 5 2" xfId="1553" xr:uid="{00000000-0005-0000-0000-0000070A0000}"/>
    <cellStyle name="Note 2 3 2 5 2 2" xfId="3251" xr:uid="{00000000-0005-0000-0000-0000080A0000}"/>
    <cellStyle name="Note 2 3 2 5 3" xfId="2404" xr:uid="{00000000-0005-0000-0000-0000090A0000}"/>
    <cellStyle name="Note 2 3 2 6" xfId="1127" xr:uid="{00000000-0005-0000-0000-00000A0A0000}"/>
    <cellStyle name="Note 2 3 2 6 2" xfId="2825" xr:uid="{00000000-0005-0000-0000-00000B0A0000}"/>
    <cellStyle name="Note 2 3 2 7" xfId="1978" xr:uid="{00000000-0005-0000-0000-00000C0A0000}"/>
    <cellStyle name="Note 2 3 3" xfId="112" xr:uid="{00000000-0005-0000-0000-00000D0A0000}"/>
    <cellStyle name="Note 2 3 3 2" xfId="219" xr:uid="{00000000-0005-0000-0000-00000E0A0000}"/>
    <cellStyle name="Note 2 3 3 2 2" xfId="540" xr:uid="{00000000-0005-0000-0000-00000F0A0000}"/>
    <cellStyle name="Note 2 3 3 2 2 2" xfId="1038" xr:uid="{00000000-0005-0000-0000-0000100A0000}"/>
    <cellStyle name="Note 2 3 3 2 2 2 2" xfId="1900" xr:uid="{00000000-0005-0000-0000-0000110A0000}"/>
    <cellStyle name="Note 2 3 3 2 2 2 2 2" xfId="3598" xr:uid="{00000000-0005-0000-0000-0000120A0000}"/>
    <cellStyle name="Note 2 3 3 2 2 2 3" xfId="2751" xr:uid="{00000000-0005-0000-0000-0000130A0000}"/>
    <cellStyle name="Note 2 3 3 2 2 3" xfId="1475" xr:uid="{00000000-0005-0000-0000-0000140A0000}"/>
    <cellStyle name="Note 2 3 3 2 2 3 2" xfId="3173" xr:uid="{00000000-0005-0000-0000-0000150A0000}"/>
    <cellStyle name="Note 2 3 3 2 2 4" xfId="2326" xr:uid="{00000000-0005-0000-0000-0000160A0000}"/>
    <cellStyle name="Note 2 3 3 2 3" xfId="828" xr:uid="{00000000-0005-0000-0000-0000170A0000}"/>
    <cellStyle name="Note 2 3 3 2 3 2" xfId="1693" xr:uid="{00000000-0005-0000-0000-0000180A0000}"/>
    <cellStyle name="Note 2 3 3 2 3 2 2" xfId="3391" xr:uid="{00000000-0005-0000-0000-0000190A0000}"/>
    <cellStyle name="Note 2 3 3 2 3 3" xfId="2544" xr:uid="{00000000-0005-0000-0000-00001A0A0000}"/>
    <cellStyle name="Note 2 3 3 2 4" xfId="1267" xr:uid="{00000000-0005-0000-0000-00001B0A0000}"/>
    <cellStyle name="Note 2 3 3 2 4 2" xfId="2965" xr:uid="{00000000-0005-0000-0000-00001C0A0000}"/>
    <cellStyle name="Note 2 3 3 2 5" xfId="2118" xr:uid="{00000000-0005-0000-0000-00001D0A0000}"/>
    <cellStyle name="Note 2 3 3 3" xfId="439" xr:uid="{00000000-0005-0000-0000-00001E0A0000}"/>
    <cellStyle name="Note 2 3 3 3 2" xfId="937" xr:uid="{00000000-0005-0000-0000-00001F0A0000}"/>
    <cellStyle name="Note 2 3 3 3 2 2" xfId="1799" xr:uid="{00000000-0005-0000-0000-0000200A0000}"/>
    <cellStyle name="Note 2 3 3 3 2 2 2" xfId="3497" xr:uid="{00000000-0005-0000-0000-0000210A0000}"/>
    <cellStyle name="Note 2 3 3 3 2 3" xfId="2650" xr:uid="{00000000-0005-0000-0000-0000220A0000}"/>
    <cellStyle name="Note 2 3 3 3 3" xfId="1374" xr:uid="{00000000-0005-0000-0000-0000230A0000}"/>
    <cellStyle name="Note 2 3 3 3 3 2" xfId="3072" xr:uid="{00000000-0005-0000-0000-0000240A0000}"/>
    <cellStyle name="Note 2 3 3 3 4" xfId="2225" xr:uid="{00000000-0005-0000-0000-0000250A0000}"/>
    <cellStyle name="Note 2 3 3 4" xfId="727" xr:uid="{00000000-0005-0000-0000-0000260A0000}"/>
    <cellStyle name="Note 2 3 3 4 2" xfId="1592" xr:uid="{00000000-0005-0000-0000-0000270A0000}"/>
    <cellStyle name="Note 2 3 3 4 2 2" xfId="3290" xr:uid="{00000000-0005-0000-0000-0000280A0000}"/>
    <cellStyle name="Note 2 3 3 4 3" xfId="2443" xr:uid="{00000000-0005-0000-0000-0000290A0000}"/>
    <cellStyle name="Note 2 3 3 5" xfId="1166" xr:uid="{00000000-0005-0000-0000-00002A0A0000}"/>
    <cellStyle name="Note 2 3 3 5 2" xfId="2864" xr:uid="{00000000-0005-0000-0000-00002B0A0000}"/>
    <cellStyle name="Note 2 3 3 6" xfId="2017" xr:uid="{00000000-0005-0000-0000-00002C0A0000}"/>
    <cellStyle name="Note 2 3 4" xfId="150" xr:uid="{00000000-0005-0000-0000-00002D0A0000}"/>
    <cellStyle name="Note 2 3 4 2" xfId="476" xr:uid="{00000000-0005-0000-0000-00002E0A0000}"/>
    <cellStyle name="Note 2 3 4 2 2" xfId="974" xr:uid="{00000000-0005-0000-0000-00002F0A0000}"/>
    <cellStyle name="Note 2 3 4 2 2 2" xfId="1836" xr:uid="{00000000-0005-0000-0000-0000300A0000}"/>
    <cellStyle name="Note 2 3 4 2 2 2 2" xfId="3534" xr:uid="{00000000-0005-0000-0000-0000310A0000}"/>
    <cellStyle name="Note 2 3 4 2 2 3" xfId="2687" xr:uid="{00000000-0005-0000-0000-0000320A0000}"/>
    <cellStyle name="Note 2 3 4 2 3" xfId="1411" xr:uid="{00000000-0005-0000-0000-0000330A0000}"/>
    <cellStyle name="Note 2 3 4 2 3 2" xfId="3109" xr:uid="{00000000-0005-0000-0000-0000340A0000}"/>
    <cellStyle name="Note 2 3 4 2 4" xfId="2262" xr:uid="{00000000-0005-0000-0000-0000350A0000}"/>
    <cellStyle name="Note 2 3 4 3" xfId="764" xr:uid="{00000000-0005-0000-0000-0000360A0000}"/>
    <cellStyle name="Note 2 3 4 3 2" xfId="1629" xr:uid="{00000000-0005-0000-0000-0000370A0000}"/>
    <cellStyle name="Note 2 3 4 3 2 2" xfId="3327" xr:uid="{00000000-0005-0000-0000-0000380A0000}"/>
    <cellStyle name="Note 2 3 4 3 3" xfId="2480" xr:uid="{00000000-0005-0000-0000-0000390A0000}"/>
    <cellStyle name="Note 2 3 4 4" xfId="1203" xr:uid="{00000000-0005-0000-0000-00003A0A0000}"/>
    <cellStyle name="Note 2 3 4 4 2" xfId="2901" xr:uid="{00000000-0005-0000-0000-00003B0A0000}"/>
    <cellStyle name="Note 2 3 4 5" xfId="2054" xr:uid="{00000000-0005-0000-0000-00003C0A0000}"/>
    <cellStyle name="Note 2 3 5" xfId="375" xr:uid="{00000000-0005-0000-0000-00003D0A0000}"/>
    <cellStyle name="Note 2 3 5 2" xfId="873" xr:uid="{00000000-0005-0000-0000-00003E0A0000}"/>
    <cellStyle name="Note 2 3 5 2 2" xfId="1735" xr:uid="{00000000-0005-0000-0000-00003F0A0000}"/>
    <cellStyle name="Note 2 3 5 2 2 2" xfId="3433" xr:uid="{00000000-0005-0000-0000-0000400A0000}"/>
    <cellStyle name="Note 2 3 5 2 3" xfId="2586" xr:uid="{00000000-0005-0000-0000-0000410A0000}"/>
    <cellStyle name="Note 2 3 5 3" xfId="1310" xr:uid="{00000000-0005-0000-0000-0000420A0000}"/>
    <cellStyle name="Note 2 3 5 3 2" xfId="3008" xr:uid="{00000000-0005-0000-0000-0000430A0000}"/>
    <cellStyle name="Note 2 3 5 4" xfId="2161" xr:uid="{00000000-0005-0000-0000-0000440A0000}"/>
    <cellStyle name="Note 2 3 6" xfId="665" xr:uid="{00000000-0005-0000-0000-0000450A0000}"/>
    <cellStyle name="Note 2 3 6 2" xfId="1530" xr:uid="{00000000-0005-0000-0000-0000460A0000}"/>
    <cellStyle name="Note 2 3 6 2 2" xfId="3228" xr:uid="{00000000-0005-0000-0000-0000470A0000}"/>
    <cellStyle name="Note 2 3 6 3" xfId="2381" xr:uid="{00000000-0005-0000-0000-0000480A0000}"/>
    <cellStyle name="Note 2 3 7" xfId="1102" xr:uid="{00000000-0005-0000-0000-0000490A0000}"/>
    <cellStyle name="Note 2 3 7 2" xfId="2800" xr:uid="{00000000-0005-0000-0000-00004A0A0000}"/>
    <cellStyle name="Note 2 3 8" xfId="1953" xr:uid="{00000000-0005-0000-0000-00004B0A0000}"/>
    <cellStyle name="Note 2 4" xfId="48" xr:uid="{00000000-0005-0000-0000-00004C0A0000}"/>
    <cellStyle name="Note 2 4 2" xfId="114" xr:uid="{00000000-0005-0000-0000-00004D0A0000}"/>
    <cellStyle name="Note 2 4 2 2" xfId="221" xr:uid="{00000000-0005-0000-0000-00004E0A0000}"/>
    <cellStyle name="Note 2 4 2 2 2" xfId="542" xr:uid="{00000000-0005-0000-0000-00004F0A0000}"/>
    <cellStyle name="Note 2 4 2 2 2 2" xfId="1040" xr:uid="{00000000-0005-0000-0000-0000500A0000}"/>
    <cellStyle name="Note 2 4 2 2 2 2 2" xfId="1902" xr:uid="{00000000-0005-0000-0000-0000510A0000}"/>
    <cellStyle name="Note 2 4 2 2 2 2 2 2" xfId="3600" xr:uid="{00000000-0005-0000-0000-0000520A0000}"/>
    <cellStyle name="Note 2 4 2 2 2 2 3" xfId="2753" xr:uid="{00000000-0005-0000-0000-0000530A0000}"/>
    <cellStyle name="Note 2 4 2 2 2 3" xfId="1477" xr:uid="{00000000-0005-0000-0000-0000540A0000}"/>
    <cellStyle name="Note 2 4 2 2 2 3 2" xfId="3175" xr:uid="{00000000-0005-0000-0000-0000550A0000}"/>
    <cellStyle name="Note 2 4 2 2 2 4" xfId="2328" xr:uid="{00000000-0005-0000-0000-0000560A0000}"/>
    <cellStyle name="Note 2 4 2 2 3" xfId="830" xr:uid="{00000000-0005-0000-0000-0000570A0000}"/>
    <cellStyle name="Note 2 4 2 2 3 2" xfId="1695" xr:uid="{00000000-0005-0000-0000-0000580A0000}"/>
    <cellStyle name="Note 2 4 2 2 3 2 2" xfId="3393" xr:uid="{00000000-0005-0000-0000-0000590A0000}"/>
    <cellStyle name="Note 2 4 2 2 3 3" xfId="2546" xr:uid="{00000000-0005-0000-0000-00005A0A0000}"/>
    <cellStyle name="Note 2 4 2 2 4" xfId="1269" xr:uid="{00000000-0005-0000-0000-00005B0A0000}"/>
    <cellStyle name="Note 2 4 2 2 4 2" xfId="2967" xr:uid="{00000000-0005-0000-0000-00005C0A0000}"/>
    <cellStyle name="Note 2 4 2 2 5" xfId="2120" xr:uid="{00000000-0005-0000-0000-00005D0A0000}"/>
    <cellStyle name="Note 2 4 2 3" xfId="441" xr:uid="{00000000-0005-0000-0000-00005E0A0000}"/>
    <cellStyle name="Note 2 4 2 3 2" xfId="939" xr:uid="{00000000-0005-0000-0000-00005F0A0000}"/>
    <cellStyle name="Note 2 4 2 3 2 2" xfId="1801" xr:uid="{00000000-0005-0000-0000-0000600A0000}"/>
    <cellStyle name="Note 2 4 2 3 2 2 2" xfId="3499" xr:uid="{00000000-0005-0000-0000-0000610A0000}"/>
    <cellStyle name="Note 2 4 2 3 2 3" xfId="2652" xr:uid="{00000000-0005-0000-0000-0000620A0000}"/>
    <cellStyle name="Note 2 4 2 3 3" xfId="1376" xr:uid="{00000000-0005-0000-0000-0000630A0000}"/>
    <cellStyle name="Note 2 4 2 3 3 2" xfId="3074" xr:uid="{00000000-0005-0000-0000-0000640A0000}"/>
    <cellStyle name="Note 2 4 2 3 4" xfId="2227" xr:uid="{00000000-0005-0000-0000-0000650A0000}"/>
    <cellStyle name="Note 2 4 2 4" xfId="729" xr:uid="{00000000-0005-0000-0000-0000660A0000}"/>
    <cellStyle name="Note 2 4 2 4 2" xfId="1594" xr:uid="{00000000-0005-0000-0000-0000670A0000}"/>
    <cellStyle name="Note 2 4 2 4 2 2" xfId="3292" xr:uid="{00000000-0005-0000-0000-0000680A0000}"/>
    <cellStyle name="Note 2 4 2 4 3" xfId="2445" xr:uid="{00000000-0005-0000-0000-0000690A0000}"/>
    <cellStyle name="Note 2 4 2 5" xfId="1168" xr:uid="{00000000-0005-0000-0000-00006A0A0000}"/>
    <cellStyle name="Note 2 4 2 5 2" xfId="2866" xr:uid="{00000000-0005-0000-0000-00006B0A0000}"/>
    <cellStyle name="Note 2 4 2 6" xfId="2019" xr:uid="{00000000-0005-0000-0000-00006C0A0000}"/>
    <cellStyle name="Note 2 4 3" xfId="156" xr:uid="{00000000-0005-0000-0000-00006D0A0000}"/>
    <cellStyle name="Note 2 4 3 2" xfId="479" xr:uid="{00000000-0005-0000-0000-00006E0A0000}"/>
    <cellStyle name="Note 2 4 3 2 2" xfId="977" xr:uid="{00000000-0005-0000-0000-00006F0A0000}"/>
    <cellStyle name="Note 2 4 3 2 2 2" xfId="1839" xr:uid="{00000000-0005-0000-0000-0000700A0000}"/>
    <cellStyle name="Note 2 4 3 2 2 2 2" xfId="3537" xr:uid="{00000000-0005-0000-0000-0000710A0000}"/>
    <cellStyle name="Note 2 4 3 2 2 3" xfId="2690" xr:uid="{00000000-0005-0000-0000-0000720A0000}"/>
    <cellStyle name="Note 2 4 3 2 3" xfId="1414" xr:uid="{00000000-0005-0000-0000-0000730A0000}"/>
    <cellStyle name="Note 2 4 3 2 3 2" xfId="3112" xr:uid="{00000000-0005-0000-0000-0000740A0000}"/>
    <cellStyle name="Note 2 4 3 2 4" xfId="2265" xr:uid="{00000000-0005-0000-0000-0000750A0000}"/>
    <cellStyle name="Note 2 4 3 3" xfId="767" xr:uid="{00000000-0005-0000-0000-0000760A0000}"/>
    <cellStyle name="Note 2 4 3 3 2" xfId="1632" xr:uid="{00000000-0005-0000-0000-0000770A0000}"/>
    <cellStyle name="Note 2 4 3 3 2 2" xfId="3330" xr:uid="{00000000-0005-0000-0000-0000780A0000}"/>
    <cellStyle name="Note 2 4 3 3 3" xfId="2483" xr:uid="{00000000-0005-0000-0000-0000790A0000}"/>
    <cellStyle name="Note 2 4 3 4" xfId="1206" xr:uid="{00000000-0005-0000-0000-00007A0A0000}"/>
    <cellStyle name="Note 2 4 3 4 2" xfId="2904" xr:uid="{00000000-0005-0000-0000-00007B0A0000}"/>
    <cellStyle name="Note 2 4 3 5" xfId="2057" xr:uid="{00000000-0005-0000-0000-00007C0A0000}"/>
    <cellStyle name="Note 2 4 4" xfId="378" xr:uid="{00000000-0005-0000-0000-00007D0A0000}"/>
    <cellStyle name="Note 2 4 4 2" xfId="876" xr:uid="{00000000-0005-0000-0000-00007E0A0000}"/>
    <cellStyle name="Note 2 4 4 2 2" xfId="1738" xr:uid="{00000000-0005-0000-0000-00007F0A0000}"/>
    <cellStyle name="Note 2 4 4 2 2 2" xfId="3436" xr:uid="{00000000-0005-0000-0000-0000800A0000}"/>
    <cellStyle name="Note 2 4 4 2 3" xfId="2589" xr:uid="{00000000-0005-0000-0000-0000810A0000}"/>
    <cellStyle name="Note 2 4 4 3" xfId="1313" xr:uid="{00000000-0005-0000-0000-0000820A0000}"/>
    <cellStyle name="Note 2 4 4 3 2" xfId="3011" xr:uid="{00000000-0005-0000-0000-0000830A0000}"/>
    <cellStyle name="Note 2 4 4 4" xfId="2164" xr:uid="{00000000-0005-0000-0000-0000840A0000}"/>
    <cellStyle name="Note 2 4 5" xfId="668" xr:uid="{00000000-0005-0000-0000-0000850A0000}"/>
    <cellStyle name="Note 2 4 5 2" xfId="1533" xr:uid="{00000000-0005-0000-0000-0000860A0000}"/>
    <cellStyle name="Note 2 4 5 2 2" xfId="3231" xr:uid="{00000000-0005-0000-0000-0000870A0000}"/>
    <cellStyle name="Note 2 4 5 3" xfId="2384" xr:uid="{00000000-0005-0000-0000-0000880A0000}"/>
    <cellStyle name="Note 2 4 6" xfId="1105" xr:uid="{00000000-0005-0000-0000-0000890A0000}"/>
    <cellStyle name="Note 2 4 6 2" xfId="2803" xr:uid="{00000000-0005-0000-0000-00008A0A0000}"/>
    <cellStyle name="Note 2 4 7" xfId="1956" xr:uid="{00000000-0005-0000-0000-00008B0A0000}"/>
    <cellStyle name="Note 2 5" xfId="109" xr:uid="{00000000-0005-0000-0000-00008C0A0000}"/>
    <cellStyle name="Note 2 5 2" xfId="216" xr:uid="{00000000-0005-0000-0000-00008D0A0000}"/>
    <cellStyle name="Note 2 5 2 2" xfId="537" xr:uid="{00000000-0005-0000-0000-00008E0A0000}"/>
    <cellStyle name="Note 2 5 2 2 2" xfId="1035" xr:uid="{00000000-0005-0000-0000-00008F0A0000}"/>
    <cellStyle name="Note 2 5 2 2 2 2" xfId="1897" xr:uid="{00000000-0005-0000-0000-0000900A0000}"/>
    <cellStyle name="Note 2 5 2 2 2 2 2" xfId="3595" xr:uid="{00000000-0005-0000-0000-0000910A0000}"/>
    <cellStyle name="Note 2 5 2 2 2 3" xfId="2748" xr:uid="{00000000-0005-0000-0000-0000920A0000}"/>
    <cellStyle name="Note 2 5 2 2 3" xfId="1472" xr:uid="{00000000-0005-0000-0000-0000930A0000}"/>
    <cellStyle name="Note 2 5 2 2 3 2" xfId="3170" xr:uid="{00000000-0005-0000-0000-0000940A0000}"/>
    <cellStyle name="Note 2 5 2 2 4" xfId="2323" xr:uid="{00000000-0005-0000-0000-0000950A0000}"/>
    <cellStyle name="Note 2 5 2 3" xfId="825" xr:uid="{00000000-0005-0000-0000-0000960A0000}"/>
    <cellStyle name="Note 2 5 2 3 2" xfId="1690" xr:uid="{00000000-0005-0000-0000-0000970A0000}"/>
    <cellStyle name="Note 2 5 2 3 2 2" xfId="3388" xr:uid="{00000000-0005-0000-0000-0000980A0000}"/>
    <cellStyle name="Note 2 5 2 3 3" xfId="2541" xr:uid="{00000000-0005-0000-0000-0000990A0000}"/>
    <cellStyle name="Note 2 5 2 4" xfId="1264" xr:uid="{00000000-0005-0000-0000-00009A0A0000}"/>
    <cellStyle name="Note 2 5 2 4 2" xfId="2962" xr:uid="{00000000-0005-0000-0000-00009B0A0000}"/>
    <cellStyle name="Note 2 5 2 5" xfId="2115" xr:uid="{00000000-0005-0000-0000-00009C0A0000}"/>
    <cellStyle name="Note 2 5 3" xfId="436" xr:uid="{00000000-0005-0000-0000-00009D0A0000}"/>
    <cellStyle name="Note 2 5 3 2" xfId="934" xr:uid="{00000000-0005-0000-0000-00009E0A0000}"/>
    <cellStyle name="Note 2 5 3 2 2" xfId="1796" xr:uid="{00000000-0005-0000-0000-00009F0A0000}"/>
    <cellStyle name="Note 2 5 3 2 2 2" xfId="3494" xr:uid="{00000000-0005-0000-0000-0000A00A0000}"/>
    <cellStyle name="Note 2 5 3 2 3" xfId="2647" xr:uid="{00000000-0005-0000-0000-0000A10A0000}"/>
    <cellStyle name="Note 2 5 3 3" xfId="1371" xr:uid="{00000000-0005-0000-0000-0000A20A0000}"/>
    <cellStyle name="Note 2 5 3 3 2" xfId="3069" xr:uid="{00000000-0005-0000-0000-0000A30A0000}"/>
    <cellStyle name="Note 2 5 3 4" xfId="2222" xr:uid="{00000000-0005-0000-0000-0000A40A0000}"/>
    <cellStyle name="Note 2 5 4" xfId="724" xr:uid="{00000000-0005-0000-0000-0000A50A0000}"/>
    <cellStyle name="Note 2 5 4 2" xfId="1589" xr:uid="{00000000-0005-0000-0000-0000A60A0000}"/>
    <cellStyle name="Note 2 5 4 2 2" xfId="3287" xr:uid="{00000000-0005-0000-0000-0000A70A0000}"/>
    <cellStyle name="Note 2 5 4 3" xfId="2440" xr:uid="{00000000-0005-0000-0000-0000A80A0000}"/>
    <cellStyle name="Note 2 5 5" xfId="1163" xr:uid="{00000000-0005-0000-0000-0000A90A0000}"/>
    <cellStyle name="Note 2 5 5 2" xfId="2861" xr:uid="{00000000-0005-0000-0000-0000AA0A0000}"/>
    <cellStyle name="Note 2 5 6" xfId="2014" xr:uid="{00000000-0005-0000-0000-0000AB0A0000}"/>
    <cellStyle name="Note 2 6" xfId="128" xr:uid="{00000000-0005-0000-0000-0000AC0A0000}"/>
    <cellStyle name="Note 2 6 2" xfId="454" xr:uid="{00000000-0005-0000-0000-0000AD0A0000}"/>
    <cellStyle name="Note 2 6 2 2" xfId="952" xr:uid="{00000000-0005-0000-0000-0000AE0A0000}"/>
    <cellStyle name="Note 2 6 2 2 2" xfId="1814" xr:uid="{00000000-0005-0000-0000-0000AF0A0000}"/>
    <cellStyle name="Note 2 6 2 2 2 2" xfId="3512" xr:uid="{00000000-0005-0000-0000-0000B00A0000}"/>
    <cellStyle name="Note 2 6 2 2 3" xfId="2665" xr:uid="{00000000-0005-0000-0000-0000B10A0000}"/>
    <cellStyle name="Note 2 6 2 3" xfId="1389" xr:uid="{00000000-0005-0000-0000-0000B20A0000}"/>
    <cellStyle name="Note 2 6 2 3 2" xfId="3087" xr:uid="{00000000-0005-0000-0000-0000B30A0000}"/>
    <cellStyle name="Note 2 6 2 4" xfId="2240" xr:uid="{00000000-0005-0000-0000-0000B40A0000}"/>
    <cellStyle name="Note 2 6 3" xfId="742" xr:uid="{00000000-0005-0000-0000-0000B50A0000}"/>
    <cellStyle name="Note 2 6 3 2" xfId="1607" xr:uid="{00000000-0005-0000-0000-0000B60A0000}"/>
    <cellStyle name="Note 2 6 3 2 2" xfId="3305" xr:uid="{00000000-0005-0000-0000-0000B70A0000}"/>
    <cellStyle name="Note 2 6 3 3" xfId="2458" xr:uid="{00000000-0005-0000-0000-0000B80A0000}"/>
    <cellStyle name="Note 2 6 4" xfId="1181" xr:uid="{00000000-0005-0000-0000-0000B90A0000}"/>
    <cellStyle name="Note 2 6 4 2" xfId="2879" xr:uid="{00000000-0005-0000-0000-0000BA0A0000}"/>
    <cellStyle name="Note 2 6 5" xfId="2032" xr:uid="{00000000-0005-0000-0000-0000BB0A0000}"/>
    <cellStyle name="Note 2 7" xfId="353" xr:uid="{00000000-0005-0000-0000-0000BC0A0000}"/>
    <cellStyle name="Note 2 7 2" xfId="851" xr:uid="{00000000-0005-0000-0000-0000BD0A0000}"/>
    <cellStyle name="Note 2 7 2 2" xfId="1713" xr:uid="{00000000-0005-0000-0000-0000BE0A0000}"/>
    <cellStyle name="Note 2 7 2 2 2" xfId="3411" xr:uid="{00000000-0005-0000-0000-0000BF0A0000}"/>
    <cellStyle name="Note 2 7 2 3" xfId="2564" xr:uid="{00000000-0005-0000-0000-0000C00A0000}"/>
    <cellStyle name="Note 2 7 3" xfId="1288" xr:uid="{00000000-0005-0000-0000-0000C10A0000}"/>
    <cellStyle name="Note 2 7 3 2" xfId="2986" xr:uid="{00000000-0005-0000-0000-0000C20A0000}"/>
    <cellStyle name="Note 2 7 4" xfId="2139" xr:uid="{00000000-0005-0000-0000-0000C30A0000}"/>
    <cellStyle name="Note 2 8" xfId="663" xr:uid="{00000000-0005-0000-0000-0000C40A0000}"/>
    <cellStyle name="Note 2 8 2" xfId="1529" xr:uid="{00000000-0005-0000-0000-0000C50A0000}"/>
    <cellStyle name="Note 2 8 2 2" xfId="3227" xr:uid="{00000000-0005-0000-0000-0000C60A0000}"/>
    <cellStyle name="Note 2 8 3" xfId="2380" xr:uid="{00000000-0005-0000-0000-0000C70A0000}"/>
    <cellStyle name="Note 2 9" xfId="1080" xr:uid="{00000000-0005-0000-0000-0000C80A0000}"/>
    <cellStyle name="Note 2 9 2" xfId="2778" xr:uid="{00000000-0005-0000-0000-0000C90A0000}"/>
    <cellStyle name="Note 3" xfId="16" xr:uid="{00000000-0005-0000-0000-0000CA0A0000}"/>
    <cellStyle name="Note 3 10" xfId="1932" xr:uid="{00000000-0005-0000-0000-0000CB0A0000}"/>
    <cellStyle name="Note 3 2" xfId="26" xr:uid="{00000000-0005-0000-0000-0000CC0A0000}"/>
    <cellStyle name="Note 3 2 2" xfId="58" xr:uid="{00000000-0005-0000-0000-0000CD0A0000}"/>
    <cellStyle name="Note 3 2 2 2" xfId="117" xr:uid="{00000000-0005-0000-0000-0000CE0A0000}"/>
    <cellStyle name="Note 3 2 2 2 2" xfId="224" xr:uid="{00000000-0005-0000-0000-0000CF0A0000}"/>
    <cellStyle name="Note 3 2 2 2 2 2" xfId="545" xr:uid="{00000000-0005-0000-0000-0000D00A0000}"/>
    <cellStyle name="Note 3 2 2 2 2 2 2" xfId="1043" xr:uid="{00000000-0005-0000-0000-0000D10A0000}"/>
    <cellStyle name="Note 3 2 2 2 2 2 2 2" xfId="1905" xr:uid="{00000000-0005-0000-0000-0000D20A0000}"/>
    <cellStyle name="Note 3 2 2 2 2 2 2 2 2" xfId="3603" xr:uid="{00000000-0005-0000-0000-0000D30A0000}"/>
    <cellStyle name="Note 3 2 2 2 2 2 2 3" xfId="2756" xr:uid="{00000000-0005-0000-0000-0000D40A0000}"/>
    <cellStyle name="Note 3 2 2 2 2 2 3" xfId="1480" xr:uid="{00000000-0005-0000-0000-0000D50A0000}"/>
    <cellStyle name="Note 3 2 2 2 2 2 3 2" xfId="3178" xr:uid="{00000000-0005-0000-0000-0000D60A0000}"/>
    <cellStyle name="Note 3 2 2 2 2 2 4" xfId="2331" xr:uid="{00000000-0005-0000-0000-0000D70A0000}"/>
    <cellStyle name="Note 3 2 2 2 2 3" xfId="833" xr:uid="{00000000-0005-0000-0000-0000D80A0000}"/>
    <cellStyle name="Note 3 2 2 2 2 3 2" xfId="1698" xr:uid="{00000000-0005-0000-0000-0000D90A0000}"/>
    <cellStyle name="Note 3 2 2 2 2 3 2 2" xfId="3396" xr:uid="{00000000-0005-0000-0000-0000DA0A0000}"/>
    <cellStyle name="Note 3 2 2 2 2 3 3" xfId="2549" xr:uid="{00000000-0005-0000-0000-0000DB0A0000}"/>
    <cellStyle name="Note 3 2 2 2 2 4" xfId="1272" xr:uid="{00000000-0005-0000-0000-0000DC0A0000}"/>
    <cellStyle name="Note 3 2 2 2 2 4 2" xfId="2970" xr:uid="{00000000-0005-0000-0000-0000DD0A0000}"/>
    <cellStyle name="Note 3 2 2 2 2 5" xfId="2123" xr:uid="{00000000-0005-0000-0000-0000DE0A0000}"/>
    <cellStyle name="Note 3 2 2 2 3" xfId="444" xr:uid="{00000000-0005-0000-0000-0000DF0A0000}"/>
    <cellStyle name="Note 3 2 2 2 3 2" xfId="942" xr:uid="{00000000-0005-0000-0000-0000E00A0000}"/>
    <cellStyle name="Note 3 2 2 2 3 2 2" xfId="1804" xr:uid="{00000000-0005-0000-0000-0000E10A0000}"/>
    <cellStyle name="Note 3 2 2 2 3 2 2 2" xfId="3502" xr:uid="{00000000-0005-0000-0000-0000E20A0000}"/>
    <cellStyle name="Note 3 2 2 2 3 2 3" xfId="2655" xr:uid="{00000000-0005-0000-0000-0000E30A0000}"/>
    <cellStyle name="Note 3 2 2 2 3 3" xfId="1379" xr:uid="{00000000-0005-0000-0000-0000E40A0000}"/>
    <cellStyle name="Note 3 2 2 2 3 3 2" xfId="3077" xr:uid="{00000000-0005-0000-0000-0000E50A0000}"/>
    <cellStyle name="Note 3 2 2 2 3 4" xfId="2230" xr:uid="{00000000-0005-0000-0000-0000E60A0000}"/>
    <cellStyle name="Note 3 2 2 2 4" xfId="732" xr:uid="{00000000-0005-0000-0000-0000E70A0000}"/>
    <cellStyle name="Note 3 2 2 2 4 2" xfId="1597" xr:uid="{00000000-0005-0000-0000-0000E80A0000}"/>
    <cellStyle name="Note 3 2 2 2 4 2 2" xfId="3295" xr:uid="{00000000-0005-0000-0000-0000E90A0000}"/>
    <cellStyle name="Note 3 2 2 2 4 3" xfId="2448" xr:uid="{00000000-0005-0000-0000-0000EA0A0000}"/>
    <cellStyle name="Note 3 2 2 2 5" xfId="1171" xr:uid="{00000000-0005-0000-0000-0000EB0A0000}"/>
    <cellStyle name="Note 3 2 2 2 5 2" xfId="2869" xr:uid="{00000000-0005-0000-0000-0000EC0A0000}"/>
    <cellStyle name="Note 3 2 2 2 6" xfId="2022" xr:uid="{00000000-0005-0000-0000-0000ED0A0000}"/>
    <cellStyle name="Note 3 2 2 3" xfId="165" xr:uid="{00000000-0005-0000-0000-0000EE0A0000}"/>
    <cellStyle name="Note 3 2 2 3 2" xfId="488" xr:uid="{00000000-0005-0000-0000-0000EF0A0000}"/>
    <cellStyle name="Note 3 2 2 3 2 2" xfId="986" xr:uid="{00000000-0005-0000-0000-0000F00A0000}"/>
    <cellStyle name="Note 3 2 2 3 2 2 2" xfId="1848" xr:uid="{00000000-0005-0000-0000-0000F10A0000}"/>
    <cellStyle name="Note 3 2 2 3 2 2 2 2" xfId="3546" xr:uid="{00000000-0005-0000-0000-0000F20A0000}"/>
    <cellStyle name="Note 3 2 2 3 2 2 3" xfId="2699" xr:uid="{00000000-0005-0000-0000-0000F30A0000}"/>
    <cellStyle name="Note 3 2 2 3 2 3" xfId="1423" xr:uid="{00000000-0005-0000-0000-0000F40A0000}"/>
    <cellStyle name="Note 3 2 2 3 2 3 2" xfId="3121" xr:uid="{00000000-0005-0000-0000-0000F50A0000}"/>
    <cellStyle name="Note 3 2 2 3 2 4" xfId="2274" xr:uid="{00000000-0005-0000-0000-0000F60A0000}"/>
    <cellStyle name="Note 3 2 2 3 3" xfId="776" xr:uid="{00000000-0005-0000-0000-0000F70A0000}"/>
    <cellStyle name="Note 3 2 2 3 3 2" xfId="1641" xr:uid="{00000000-0005-0000-0000-0000F80A0000}"/>
    <cellStyle name="Note 3 2 2 3 3 2 2" xfId="3339" xr:uid="{00000000-0005-0000-0000-0000F90A0000}"/>
    <cellStyle name="Note 3 2 2 3 3 3" xfId="2492" xr:uid="{00000000-0005-0000-0000-0000FA0A0000}"/>
    <cellStyle name="Note 3 2 2 3 4" xfId="1215" xr:uid="{00000000-0005-0000-0000-0000FB0A0000}"/>
    <cellStyle name="Note 3 2 2 3 4 2" xfId="2913" xr:uid="{00000000-0005-0000-0000-0000FC0A0000}"/>
    <cellStyle name="Note 3 2 2 3 5" xfId="2066" xr:uid="{00000000-0005-0000-0000-0000FD0A0000}"/>
    <cellStyle name="Note 3 2 2 4" xfId="387" xr:uid="{00000000-0005-0000-0000-0000FE0A0000}"/>
    <cellStyle name="Note 3 2 2 4 2" xfId="885" xr:uid="{00000000-0005-0000-0000-0000FF0A0000}"/>
    <cellStyle name="Note 3 2 2 4 2 2" xfId="1747" xr:uid="{00000000-0005-0000-0000-0000000B0000}"/>
    <cellStyle name="Note 3 2 2 4 2 2 2" xfId="3445" xr:uid="{00000000-0005-0000-0000-0000010B0000}"/>
    <cellStyle name="Note 3 2 2 4 2 3" xfId="2598" xr:uid="{00000000-0005-0000-0000-0000020B0000}"/>
    <cellStyle name="Note 3 2 2 4 3" xfId="1322" xr:uid="{00000000-0005-0000-0000-0000030B0000}"/>
    <cellStyle name="Note 3 2 2 4 3 2" xfId="3020" xr:uid="{00000000-0005-0000-0000-0000040B0000}"/>
    <cellStyle name="Note 3 2 2 4 4" xfId="2173" xr:uid="{00000000-0005-0000-0000-0000050B0000}"/>
    <cellStyle name="Note 3 2 2 5" xfId="677" xr:uid="{00000000-0005-0000-0000-0000060B0000}"/>
    <cellStyle name="Note 3 2 2 5 2" xfId="1542" xr:uid="{00000000-0005-0000-0000-0000070B0000}"/>
    <cellStyle name="Note 3 2 2 5 2 2" xfId="3240" xr:uid="{00000000-0005-0000-0000-0000080B0000}"/>
    <cellStyle name="Note 3 2 2 5 3" xfId="2393" xr:uid="{00000000-0005-0000-0000-0000090B0000}"/>
    <cellStyle name="Note 3 2 2 6" xfId="1114" xr:uid="{00000000-0005-0000-0000-00000A0B0000}"/>
    <cellStyle name="Note 3 2 2 6 2" xfId="2812" xr:uid="{00000000-0005-0000-0000-00000B0B0000}"/>
    <cellStyle name="Note 3 2 2 7" xfId="1965" xr:uid="{00000000-0005-0000-0000-00000C0B0000}"/>
    <cellStyle name="Note 3 2 3" xfId="116" xr:uid="{00000000-0005-0000-0000-00000D0B0000}"/>
    <cellStyle name="Note 3 2 3 2" xfId="223" xr:uid="{00000000-0005-0000-0000-00000E0B0000}"/>
    <cellStyle name="Note 3 2 3 2 2" xfId="544" xr:uid="{00000000-0005-0000-0000-00000F0B0000}"/>
    <cellStyle name="Note 3 2 3 2 2 2" xfId="1042" xr:uid="{00000000-0005-0000-0000-0000100B0000}"/>
    <cellStyle name="Note 3 2 3 2 2 2 2" xfId="1904" xr:uid="{00000000-0005-0000-0000-0000110B0000}"/>
    <cellStyle name="Note 3 2 3 2 2 2 2 2" xfId="3602" xr:uid="{00000000-0005-0000-0000-0000120B0000}"/>
    <cellStyle name="Note 3 2 3 2 2 2 3" xfId="2755" xr:uid="{00000000-0005-0000-0000-0000130B0000}"/>
    <cellStyle name="Note 3 2 3 2 2 3" xfId="1479" xr:uid="{00000000-0005-0000-0000-0000140B0000}"/>
    <cellStyle name="Note 3 2 3 2 2 3 2" xfId="3177" xr:uid="{00000000-0005-0000-0000-0000150B0000}"/>
    <cellStyle name="Note 3 2 3 2 2 4" xfId="2330" xr:uid="{00000000-0005-0000-0000-0000160B0000}"/>
    <cellStyle name="Note 3 2 3 2 3" xfId="832" xr:uid="{00000000-0005-0000-0000-0000170B0000}"/>
    <cellStyle name="Note 3 2 3 2 3 2" xfId="1697" xr:uid="{00000000-0005-0000-0000-0000180B0000}"/>
    <cellStyle name="Note 3 2 3 2 3 2 2" xfId="3395" xr:uid="{00000000-0005-0000-0000-0000190B0000}"/>
    <cellStyle name="Note 3 2 3 2 3 3" xfId="2548" xr:uid="{00000000-0005-0000-0000-00001A0B0000}"/>
    <cellStyle name="Note 3 2 3 2 4" xfId="1271" xr:uid="{00000000-0005-0000-0000-00001B0B0000}"/>
    <cellStyle name="Note 3 2 3 2 4 2" xfId="2969" xr:uid="{00000000-0005-0000-0000-00001C0B0000}"/>
    <cellStyle name="Note 3 2 3 2 5" xfId="2122" xr:uid="{00000000-0005-0000-0000-00001D0B0000}"/>
    <cellStyle name="Note 3 2 3 3" xfId="443" xr:uid="{00000000-0005-0000-0000-00001E0B0000}"/>
    <cellStyle name="Note 3 2 3 3 2" xfId="941" xr:uid="{00000000-0005-0000-0000-00001F0B0000}"/>
    <cellStyle name="Note 3 2 3 3 2 2" xfId="1803" xr:uid="{00000000-0005-0000-0000-0000200B0000}"/>
    <cellStyle name="Note 3 2 3 3 2 2 2" xfId="3501" xr:uid="{00000000-0005-0000-0000-0000210B0000}"/>
    <cellStyle name="Note 3 2 3 3 2 3" xfId="2654" xr:uid="{00000000-0005-0000-0000-0000220B0000}"/>
    <cellStyle name="Note 3 2 3 3 3" xfId="1378" xr:uid="{00000000-0005-0000-0000-0000230B0000}"/>
    <cellStyle name="Note 3 2 3 3 3 2" xfId="3076" xr:uid="{00000000-0005-0000-0000-0000240B0000}"/>
    <cellStyle name="Note 3 2 3 3 4" xfId="2229" xr:uid="{00000000-0005-0000-0000-0000250B0000}"/>
    <cellStyle name="Note 3 2 3 4" xfId="731" xr:uid="{00000000-0005-0000-0000-0000260B0000}"/>
    <cellStyle name="Note 3 2 3 4 2" xfId="1596" xr:uid="{00000000-0005-0000-0000-0000270B0000}"/>
    <cellStyle name="Note 3 2 3 4 2 2" xfId="3294" xr:uid="{00000000-0005-0000-0000-0000280B0000}"/>
    <cellStyle name="Note 3 2 3 4 3" xfId="2447" xr:uid="{00000000-0005-0000-0000-0000290B0000}"/>
    <cellStyle name="Note 3 2 3 5" xfId="1170" xr:uid="{00000000-0005-0000-0000-00002A0B0000}"/>
    <cellStyle name="Note 3 2 3 5 2" xfId="2868" xr:uid="{00000000-0005-0000-0000-00002B0B0000}"/>
    <cellStyle name="Note 3 2 3 6" xfId="2021" xr:uid="{00000000-0005-0000-0000-00002C0B0000}"/>
    <cellStyle name="Note 3 2 4" xfId="137" xr:uid="{00000000-0005-0000-0000-00002D0B0000}"/>
    <cellStyle name="Note 3 2 4 2" xfId="463" xr:uid="{00000000-0005-0000-0000-00002E0B0000}"/>
    <cellStyle name="Note 3 2 4 2 2" xfId="961" xr:uid="{00000000-0005-0000-0000-00002F0B0000}"/>
    <cellStyle name="Note 3 2 4 2 2 2" xfId="1823" xr:uid="{00000000-0005-0000-0000-0000300B0000}"/>
    <cellStyle name="Note 3 2 4 2 2 2 2" xfId="3521" xr:uid="{00000000-0005-0000-0000-0000310B0000}"/>
    <cellStyle name="Note 3 2 4 2 2 3" xfId="2674" xr:uid="{00000000-0005-0000-0000-0000320B0000}"/>
    <cellStyle name="Note 3 2 4 2 3" xfId="1398" xr:uid="{00000000-0005-0000-0000-0000330B0000}"/>
    <cellStyle name="Note 3 2 4 2 3 2" xfId="3096" xr:uid="{00000000-0005-0000-0000-0000340B0000}"/>
    <cellStyle name="Note 3 2 4 2 4" xfId="2249" xr:uid="{00000000-0005-0000-0000-0000350B0000}"/>
    <cellStyle name="Note 3 2 4 3" xfId="751" xr:uid="{00000000-0005-0000-0000-0000360B0000}"/>
    <cellStyle name="Note 3 2 4 3 2" xfId="1616" xr:uid="{00000000-0005-0000-0000-0000370B0000}"/>
    <cellStyle name="Note 3 2 4 3 2 2" xfId="3314" xr:uid="{00000000-0005-0000-0000-0000380B0000}"/>
    <cellStyle name="Note 3 2 4 3 3" xfId="2467" xr:uid="{00000000-0005-0000-0000-0000390B0000}"/>
    <cellStyle name="Note 3 2 4 4" xfId="1190" xr:uid="{00000000-0005-0000-0000-00003A0B0000}"/>
    <cellStyle name="Note 3 2 4 4 2" xfId="2888" xr:uid="{00000000-0005-0000-0000-00003B0B0000}"/>
    <cellStyle name="Note 3 2 4 5" xfId="2041" xr:uid="{00000000-0005-0000-0000-00003C0B0000}"/>
    <cellStyle name="Note 3 2 5" xfId="362" xr:uid="{00000000-0005-0000-0000-00003D0B0000}"/>
    <cellStyle name="Note 3 2 5 2" xfId="860" xr:uid="{00000000-0005-0000-0000-00003E0B0000}"/>
    <cellStyle name="Note 3 2 5 2 2" xfId="1722" xr:uid="{00000000-0005-0000-0000-00003F0B0000}"/>
    <cellStyle name="Note 3 2 5 2 2 2" xfId="3420" xr:uid="{00000000-0005-0000-0000-0000400B0000}"/>
    <cellStyle name="Note 3 2 5 2 3" xfId="2573" xr:uid="{00000000-0005-0000-0000-0000410B0000}"/>
    <cellStyle name="Note 3 2 5 3" xfId="1297" xr:uid="{00000000-0005-0000-0000-0000420B0000}"/>
    <cellStyle name="Note 3 2 5 3 2" xfId="2995" xr:uid="{00000000-0005-0000-0000-0000430B0000}"/>
    <cellStyle name="Note 3 2 5 4" xfId="2148" xr:uid="{00000000-0005-0000-0000-0000440B0000}"/>
    <cellStyle name="Note 3 2 6" xfId="656" xr:uid="{00000000-0005-0000-0000-0000450B0000}"/>
    <cellStyle name="Note 3 2 6 2" xfId="1524" xr:uid="{00000000-0005-0000-0000-0000460B0000}"/>
    <cellStyle name="Note 3 2 6 2 2" xfId="3222" xr:uid="{00000000-0005-0000-0000-0000470B0000}"/>
    <cellStyle name="Note 3 2 6 3" xfId="2375" xr:uid="{00000000-0005-0000-0000-0000480B0000}"/>
    <cellStyle name="Note 3 2 7" xfId="1089" xr:uid="{00000000-0005-0000-0000-0000490B0000}"/>
    <cellStyle name="Note 3 2 7 2" xfId="2787" xr:uid="{00000000-0005-0000-0000-00004A0B0000}"/>
    <cellStyle name="Note 3 2 8" xfId="1940" xr:uid="{00000000-0005-0000-0000-00004B0B0000}"/>
    <cellStyle name="Note 3 3" xfId="40" xr:uid="{00000000-0005-0000-0000-00004C0B0000}"/>
    <cellStyle name="Note 3 3 2" xfId="72" xr:uid="{00000000-0005-0000-0000-00004D0B0000}"/>
    <cellStyle name="Note 3 3 2 2" xfId="119" xr:uid="{00000000-0005-0000-0000-00004E0B0000}"/>
    <cellStyle name="Note 3 3 2 2 2" xfId="226" xr:uid="{00000000-0005-0000-0000-00004F0B0000}"/>
    <cellStyle name="Note 3 3 2 2 2 2" xfId="547" xr:uid="{00000000-0005-0000-0000-0000500B0000}"/>
    <cellStyle name="Note 3 3 2 2 2 2 2" xfId="1045" xr:uid="{00000000-0005-0000-0000-0000510B0000}"/>
    <cellStyle name="Note 3 3 2 2 2 2 2 2" xfId="1907" xr:uid="{00000000-0005-0000-0000-0000520B0000}"/>
    <cellStyle name="Note 3 3 2 2 2 2 2 2 2" xfId="3605" xr:uid="{00000000-0005-0000-0000-0000530B0000}"/>
    <cellStyle name="Note 3 3 2 2 2 2 2 3" xfId="2758" xr:uid="{00000000-0005-0000-0000-0000540B0000}"/>
    <cellStyle name="Note 3 3 2 2 2 2 3" xfId="1482" xr:uid="{00000000-0005-0000-0000-0000550B0000}"/>
    <cellStyle name="Note 3 3 2 2 2 2 3 2" xfId="3180" xr:uid="{00000000-0005-0000-0000-0000560B0000}"/>
    <cellStyle name="Note 3 3 2 2 2 2 4" xfId="2333" xr:uid="{00000000-0005-0000-0000-0000570B0000}"/>
    <cellStyle name="Note 3 3 2 2 2 3" xfId="835" xr:uid="{00000000-0005-0000-0000-0000580B0000}"/>
    <cellStyle name="Note 3 3 2 2 2 3 2" xfId="1700" xr:uid="{00000000-0005-0000-0000-0000590B0000}"/>
    <cellStyle name="Note 3 3 2 2 2 3 2 2" xfId="3398" xr:uid="{00000000-0005-0000-0000-00005A0B0000}"/>
    <cellStyle name="Note 3 3 2 2 2 3 3" xfId="2551" xr:uid="{00000000-0005-0000-0000-00005B0B0000}"/>
    <cellStyle name="Note 3 3 2 2 2 4" xfId="1274" xr:uid="{00000000-0005-0000-0000-00005C0B0000}"/>
    <cellStyle name="Note 3 3 2 2 2 4 2" xfId="2972" xr:uid="{00000000-0005-0000-0000-00005D0B0000}"/>
    <cellStyle name="Note 3 3 2 2 2 5" xfId="2125" xr:uid="{00000000-0005-0000-0000-00005E0B0000}"/>
    <cellStyle name="Note 3 3 2 2 3" xfId="446" xr:uid="{00000000-0005-0000-0000-00005F0B0000}"/>
    <cellStyle name="Note 3 3 2 2 3 2" xfId="944" xr:uid="{00000000-0005-0000-0000-0000600B0000}"/>
    <cellStyle name="Note 3 3 2 2 3 2 2" xfId="1806" xr:uid="{00000000-0005-0000-0000-0000610B0000}"/>
    <cellStyle name="Note 3 3 2 2 3 2 2 2" xfId="3504" xr:uid="{00000000-0005-0000-0000-0000620B0000}"/>
    <cellStyle name="Note 3 3 2 2 3 2 3" xfId="2657" xr:uid="{00000000-0005-0000-0000-0000630B0000}"/>
    <cellStyle name="Note 3 3 2 2 3 3" xfId="1381" xr:uid="{00000000-0005-0000-0000-0000640B0000}"/>
    <cellStyle name="Note 3 3 2 2 3 3 2" xfId="3079" xr:uid="{00000000-0005-0000-0000-0000650B0000}"/>
    <cellStyle name="Note 3 3 2 2 3 4" xfId="2232" xr:uid="{00000000-0005-0000-0000-0000660B0000}"/>
    <cellStyle name="Note 3 3 2 2 4" xfId="734" xr:uid="{00000000-0005-0000-0000-0000670B0000}"/>
    <cellStyle name="Note 3 3 2 2 4 2" xfId="1599" xr:uid="{00000000-0005-0000-0000-0000680B0000}"/>
    <cellStyle name="Note 3 3 2 2 4 2 2" xfId="3297" xr:uid="{00000000-0005-0000-0000-0000690B0000}"/>
    <cellStyle name="Note 3 3 2 2 4 3" xfId="2450" xr:uid="{00000000-0005-0000-0000-00006A0B0000}"/>
    <cellStyle name="Note 3 3 2 2 5" xfId="1173" xr:uid="{00000000-0005-0000-0000-00006B0B0000}"/>
    <cellStyle name="Note 3 3 2 2 5 2" xfId="2871" xr:uid="{00000000-0005-0000-0000-00006C0B0000}"/>
    <cellStyle name="Note 3 3 2 2 6" xfId="2024" xr:uid="{00000000-0005-0000-0000-00006D0B0000}"/>
    <cellStyle name="Note 3 3 2 3" xfId="179" xr:uid="{00000000-0005-0000-0000-00006E0B0000}"/>
    <cellStyle name="Note 3 3 2 3 2" xfId="502" xr:uid="{00000000-0005-0000-0000-00006F0B0000}"/>
    <cellStyle name="Note 3 3 2 3 2 2" xfId="1000" xr:uid="{00000000-0005-0000-0000-0000700B0000}"/>
    <cellStyle name="Note 3 3 2 3 2 2 2" xfId="1862" xr:uid="{00000000-0005-0000-0000-0000710B0000}"/>
    <cellStyle name="Note 3 3 2 3 2 2 2 2" xfId="3560" xr:uid="{00000000-0005-0000-0000-0000720B0000}"/>
    <cellStyle name="Note 3 3 2 3 2 2 3" xfId="2713" xr:uid="{00000000-0005-0000-0000-0000730B0000}"/>
    <cellStyle name="Note 3 3 2 3 2 3" xfId="1437" xr:uid="{00000000-0005-0000-0000-0000740B0000}"/>
    <cellStyle name="Note 3 3 2 3 2 3 2" xfId="3135" xr:uid="{00000000-0005-0000-0000-0000750B0000}"/>
    <cellStyle name="Note 3 3 2 3 2 4" xfId="2288" xr:uid="{00000000-0005-0000-0000-0000760B0000}"/>
    <cellStyle name="Note 3 3 2 3 3" xfId="790" xr:uid="{00000000-0005-0000-0000-0000770B0000}"/>
    <cellStyle name="Note 3 3 2 3 3 2" xfId="1655" xr:uid="{00000000-0005-0000-0000-0000780B0000}"/>
    <cellStyle name="Note 3 3 2 3 3 2 2" xfId="3353" xr:uid="{00000000-0005-0000-0000-0000790B0000}"/>
    <cellStyle name="Note 3 3 2 3 3 3" xfId="2506" xr:uid="{00000000-0005-0000-0000-00007A0B0000}"/>
    <cellStyle name="Note 3 3 2 3 4" xfId="1229" xr:uid="{00000000-0005-0000-0000-00007B0B0000}"/>
    <cellStyle name="Note 3 3 2 3 4 2" xfId="2927" xr:uid="{00000000-0005-0000-0000-00007C0B0000}"/>
    <cellStyle name="Note 3 3 2 3 5" xfId="2080" xr:uid="{00000000-0005-0000-0000-00007D0B0000}"/>
    <cellStyle name="Note 3 3 2 4" xfId="401" xr:uid="{00000000-0005-0000-0000-00007E0B0000}"/>
    <cellStyle name="Note 3 3 2 4 2" xfId="899" xr:uid="{00000000-0005-0000-0000-00007F0B0000}"/>
    <cellStyle name="Note 3 3 2 4 2 2" xfId="1761" xr:uid="{00000000-0005-0000-0000-0000800B0000}"/>
    <cellStyle name="Note 3 3 2 4 2 2 2" xfId="3459" xr:uid="{00000000-0005-0000-0000-0000810B0000}"/>
    <cellStyle name="Note 3 3 2 4 2 3" xfId="2612" xr:uid="{00000000-0005-0000-0000-0000820B0000}"/>
    <cellStyle name="Note 3 3 2 4 3" xfId="1336" xr:uid="{00000000-0005-0000-0000-0000830B0000}"/>
    <cellStyle name="Note 3 3 2 4 3 2" xfId="3034" xr:uid="{00000000-0005-0000-0000-0000840B0000}"/>
    <cellStyle name="Note 3 3 2 4 4" xfId="2187" xr:uid="{00000000-0005-0000-0000-0000850B0000}"/>
    <cellStyle name="Note 3 3 2 5" xfId="689" xr:uid="{00000000-0005-0000-0000-0000860B0000}"/>
    <cellStyle name="Note 3 3 2 5 2" xfId="1554" xr:uid="{00000000-0005-0000-0000-0000870B0000}"/>
    <cellStyle name="Note 3 3 2 5 2 2" xfId="3252" xr:uid="{00000000-0005-0000-0000-0000880B0000}"/>
    <cellStyle name="Note 3 3 2 5 3" xfId="2405" xr:uid="{00000000-0005-0000-0000-0000890B0000}"/>
    <cellStyle name="Note 3 3 2 6" xfId="1128" xr:uid="{00000000-0005-0000-0000-00008A0B0000}"/>
    <cellStyle name="Note 3 3 2 6 2" xfId="2826" xr:uid="{00000000-0005-0000-0000-00008B0B0000}"/>
    <cellStyle name="Note 3 3 2 7" xfId="1979" xr:uid="{00000000-0005-0000-0000-00008C0B0000}"/>
    <cellStyle name="Note 3 3 3" xfId="118" xr:uid="{00000000-0005-0000-0000-00008D0B0000}"/>
    <cellStyle name="Note 3 3 3 2" xfId="225" xr:uid="{00000000-0005-0000-0000-00008E0B0000}"/>
    <cellStyle name="Note 3 3 3 2 2" xfId="546" xr:uid="{00000000-0005-0000-0000-00008F0B0000}"/>
    <cellStyle name="Note 3 3 3 2 2 2" xfId="1044" xr:uid="{00000000-0005-0000-0000-0000900B0000}"/>
    <cellStyle name="Note 3 3 3 2 2 2 2" xfId="1906" xr:uid="{00000000-0005-0000-0000-0000910B0000}"/>
    <cellStyle name="Note 3 3 3 2 2 2 2 2" xfId="3604" xr:uid="{00000000-0005-0000-0000-0000920B0000}"/>
    <cellStyle name="Note 3 3 3 2 2 2 3" xfId="2757" xr:uid="{00000000-0005-0000-0000-0000930B0000}"/>
    <cellStyle name="Note 3 3 3 2 2 3" xfId="1481" xr:uid="{00000000-0005-0000-0000-0000940B0000}"/>
    <cellStyle name="Note 3 3 3 2 2 3 2" xfId="3179" xr:uid="{00000000-0005-0000-0000-0000950B0000}"/>
    <cellStyle name="Note 3 3 3 2 2 4" xfId="2332" xr:uid="{00000000-0005-0000-0000-0000960B0000}"/>
    <cellStyle name="Note 3 3 3 2 3" xfId="834" xr:uid="{00000000-0005-0000-0000-0000970B0000}"/>
    <cellStyle name="Note 3 3 3 2 3 2" xfId="1699" xr:uid="{00000000-0005-0000-0000-0000980B0000}"/>
    <cellStyle name="Note 3 3 3 2 3 2 2" xfId="3397" xr:uid="{00000000-0005-0000-0000-0000990B0000}"/>
    <cellStyle name="Note 3 3 3 2 3 3" xfId="2550" xr:uid="{00000000-0005-0000-0000-00009A0B0000}"/>
    <cellStyle name="Note 3 3 3 2 4" xfId="1273" xr:uid="{00000000-0005-0000-0000-00009B0B0000}"/>
    <cellStyle name="Note 3 3 3 2 4 2" xfId="2971" xr:uid="{00000000-0005-0000-0000-00009C0B0000}"/>
    <cellStyle name="Note 3 3 3 2 5" xfId="2124" xr:uid="{00000000-0005-0000-0000-00009D0B0000}"/>
    <cellStyle name="Note 3 3 3 3" xfId="445" xr:uid="{00000000-0005-0000-0000-00009E0B0000}"/>
    <cellStyle name="Note 3 3 3 3 2" xfId="943" xr:uid="{00000000-0005-0000-0000-00009F0B0000}"/>
    <cellStyle name="Note 3 3 3 3 2 2" xfId="1805" xr:uid="{00000000-0005-0000-0000-0000A00B0000}"/>
    <cellStyle name="Note 3 3 3 3 2 2 2" xfId="3503" xr:uid="{00000000-0005-0000-0000-0000A10B0000}"/>
    <cellStyle name="Note 3 3 3 3 2 3" xfId="2656" xr:uid="{00000000-0005-0000-0000-0000A20B0000}"/>
    <cellStyle name="Note 3 3 3 3 3" xfId="1380" xr:uid="{00000000-0005-0000-0000-0000A30B0000}"/>
    <cellStyle name="Note 3 3 3 3 3 2" xfId="3078" xr:uid="{00000000-0005-0000-0000-0000A40B0000}"/>
    <cellStyle name="Note 3 3 3 3 4" xfId="2231" xr:uid="{00000000-0005-0000-0000-0000A50B0000}"/>
    <cellStyle name="Note 3 3 3 4" xfId="733" xr:uid="{00000000-0005-0000-0000-0000A60B0000}"/>
    <cellStyle name="Note 3 3 3 4 2" xfId="1598" xr:uid="{00000000-0005-0000-0000-0000A70B0000}"/>
    <cellStyle name="Note 3 3 3 4 2 2" xfId="3296" xr:uid="{00000000-0005-0000-0000-0000A80B0000}"/>
    <cellStyle name="Note 3 3 3 4 3" xfId="2449" xr:uid="{00000000-0005-0000-0000-0000A90B0000}"/>
    <cellStyle name="Note 3 3 3 5" xfId="1172" xr:uid="{00000000-0005-0000-0000-0000AA0B0000}"/>
    <cellStyle name="Note 3 3 3 5 2" xfId="2870" xr:uid="{00000000-0005-0000-0000-0000AB0B0000}"/>
    <cellStyle name="Note 3 3 3 6" xfId="2023" xr:uid="{00000000-0005-0000-0000-0000AC0B0000}"/>
    <cellStyle name="Note 3 3 4" xfId="151" xr:uid="{00000000-0005-0000-0000-0000AD0B0000}"/>
    <cellStyle name="Note 3 3 4 2" xfId="477" xr:uid="{00000000-0005-0000-0000-0000AE0B0000}"/>
    <cellStyle name="Note 3 3 4 2 2" xfId="975" xr:uid="{00000000-0005-0000-0000-0000AF0B0000}"/>
    <cellStyle name="Note 3 3 4 2 2 2" xfId="1837" xr:uid="{00000000-0005-0000-0000-0000B00B0000}"/>
    <cellStyle name="Note 3 3 4 2 2 2 2" xfId="3535" xr:uid="{00000000-0005-0000-0000-0000B10B0000}"/>
    <cellStyle name="Note 3 3 4 2 2 3" xfId="2688" xr:uid="{00000000-0005-0000-0000-0000B20B0000}"/>
    <cellStyle name="Note 3 3 4 2 3" xfId="1412" xr:uid="{00000000-0005-0000-0000-0000B30B0000}"/>
    <cellStyle name="Note 3 3 4 2 3 2" xfId="3110" xr:uid="{00000000-0005-0000-0000-0000B40B0000}"/>
    <cellStyle name="Note 3 3 4 2 4" xfId="2263" xr:uid="{00000000-0005-0000-0000-0000B50B0000}"/>
    <cellStyle name="Note 3 3 4 3" xfId="765" xr:uid="{00000000-0005-0000-0000-0000B60B0000}"/>
    <cellStyle name="Note 3 3 4 3 2" xfId="1630" xr:uid="{00000000-0005-0000-0000-0000B70B0000}"/>
    <cellStyle name="Note 3 3 4 3 2 2" xfId="3328" xr:uid="{00000000-0005-0000-0000-0000B80B0000}"/>
    <cellStyle name="Note 3 3 4 3 3" xfId="2481" xr:uid="{00000000-0005-0000-0000-0000B90B0000}"/>
    <cellStyle name="Note 3 3 4 4" xfId="1204" xr:uid="{00000000-0005-0000-0000-0000BA0B0000}"/>
    <cellStyle name="Note 3 3 4 4 2" xfId="2902" xr:uid="{00000000-0005-0000-0000-0000BB0B0000}"/>
    <cellStyle name="Note 3 3 4 5" xfId="2055" xr:uid="{00000000-0005-0000-0000-0000BC0B0000}"/>
    <cellStyle name="Note 3 3 5" xfId="376" xr:uid="{00000000-0005-0000-0000-0000BD0B0000}"/>
    <cellStyle name="Note 3 3 5 2" xfId="874" xr:uid="{00000000-0005-0000-0000-0000BE0B0000}"/>
    <cellStyle name="Note 3 3 5 2 2" xfId="1736" xr:uid="{00000000-0005-0000-0000-0000BF0B0000}"/>
    <cellStyle name="Note 3 3 5 2 2 2" xfId="3434" xr:uid="{00000000-0005-0000-0000-0000C00B0000}"/>
    <cellStyle name="Note 3 3 5 2 3" xfId="2587" xr:uid="{00000000-0005-0000-0000-0000C10B0000}"/>
    <cellStyle name="Note 3 3 5 3" xfId="1311" xr:uid="{00000000-0005-0000-0000-0000C20B0000}"/>
    <cellStyle name="Note 3 3 5 3 2" xfId="3009" xr:uid="{00000000-0005-0000-0000-0000C30B0000}"/>
    <cellStyle name="Note 3 3 5 4" xfId="2162" xr:uid="{00000000-0005-0000-0000-0000C40B0000}"/>
    <cellStyle name="Note 3 3 6" xfId="666" xr:uid="{00000000-0005-0000-0000-0000C50B0000}"/>
    <cellStyle name="Note 3 3 6 2" xfId="1531" xr:uid="{00000000-0005-0000-0000-0000C60B0000}"/>
    <cellStyle name="Note 3 3 6 2 2" xfId="3229" xr:uid="{00000000-0005-0000-0000-0000C70B0000}"/>
    <cellStyle name="Note 3 3 6 3" xfId="2382" xr:uid="{00000000-0005-0000-0000-0000C80B0000}"/>
    <cellStyle name="Note 3 3 7" xfId="1103" xr:uid="{00000000-0005-0000-0000-0000C90B0000}"/>
    <cellStyle name="Note 3 3 7 2" xfId="2801" xr:uid="{00000000-0005-0000-0000-0000CA0B0000}"/>
    <cellStyle name="Note 3 3 8" xfId="1954" xr:uid="{00000000-0005-0000-0000-0000CB0B0000}"/>
    <cellStyle name="Note 3 4" xfId="49" xr:uid="{00000000-0005-0000-0000-0000CC0B0000}"/>
    <cellStyle name="Note 3 4 2" xfId="120" xr:uid="{00000000-0005-0000-0000-0000CD0B0000}"/>
    <cellStyle name="Note 3 4 2 2" xfId="227" xr:uid="{00000000-0005-0000-0000-0000CE0B0000}"/>
    <cellStyle name="Note 3 4 2 2 2" xfId="548" xr:uid="{00000000-0005-0000-0000-0000CF0B0000}"/>
    <cellStyle name="Note 3 4 2 2 2 2" xfId="1046" xr:uid="{00000000-0005-0000-0000-0000D00B0000}"/>
    <cellStyle name="Note 3 4 2 2 2 2 2" xfId="1908" xr:uid="{00000000-0005-0000-0000-0000D10B0000}"/>
    <cellStyle name="Note 3 4 2 2 2 2 2 2" xfId="3606" xr:uid="{00000000-0005-0000-0000-0000D20B0000}"/>
    <cellStyle name="Note 3 4 2 2 2 2 3" xfId="2759" xr:uid="{00000000-0005-0000-0000-0000D30B0000}"/>
    <cellStyle name="Note 3 4 2 2 2 3" xfId="1483" xr:uid="{00000000-0005-0000-0000-0000D40B0000}"/>
    <cellStyle name="Note 3 4 2 2 2 3 2" xfId="3181" xr:uid="{00000000-0005-0000-0000-0000D50B0000}"/>
    <cellStyle name="Note 3 4 2 2 2 4" xfId="2334" xr:uid="{00000000-0005-0000-0000-0000D60B0000}"/>
    <cellStyle name="Note 3 4 2 2 3" xfId="836" xr:uid="{00000000-0005-0000-0000-0000D70B0000}"/>
    <cellStyle name="Note 3 4 2 2 3 2" xfId="1701" xr:uid="{00000000-0005-0000-0000-0000D80B0000}"/>
    <cellStyle name="Note 3 4 2 2 3 2 2" xfId="3399" xr:uid="{00000000-0005-0000-0000-0000D90B0000}"/>
    <cellStyle name="Note 3 4 2 2 3 3" xfId="2552" xr:uid="{00000000-0005-0000-0000-0000DA0B0000}"/>
    <cellStyle name="Note 3 4 2 2 4" xfId="1275" xr:uid="{00000000-0005-0000-0000-0000DB0B0000}"/>
    <cellStyle name="Note 3 4 2 2 4 2" xfId="2973" xr:uid="{00000000-0005-0000-0000-0000DC0B0000}"/>
    <cellStyle name="Note 3 4 2 2 5" xfId="2126" xr:uid="{00000000-0005-0000-0000-0000DD0B0000}"/>
    <cellStyle name="Note 3 4 2 3" xfId="447" xr:uid="{00000000-0005-0000-0000-0000DE0B0000}"/>
    <cellStyle name="Note 3 4 2 3 2" xfId="945" xr:uid="{00000000-0005-0000-0000-0000DF0B0000}"/>
    <cellStyle name="Note 3 4 2 3 2 2" xfId="1807" xr:uid="{00000000-0005-0000-0000-0000E00B0000}"/>
    <cellStyle name="Note 3 4 2 3 2 2 2" xfId="3505" xr:uid="{00000000-0005-0000-0000-0000E10B0000}"/>
    <cellStyle name="Note 3 4 2 3 2 3" xfId="2658" xr:uid="{00000000-0005-0000-0000-0000E20B0000}"/>
    <cellStyle name="Note 3 4 2 3 3" xfId="1382" xr:uid="{00000000-0005-0000-0000-0000E30B0000}"/>
    <cellStyle name="Note 3 4 2 3 3 2" xfId="3080" xr:uid="{00000000-0005-0000-0000-0000E40B0000}"/>
    <cellStyle name="Note 3 4 2 3 4" xfId="2233" xr:uid="{00000000-0005-0000-0000-0000E50B0000}"/>
    <cellStyle name="Note 3 4 2 4" xfId="735" xr:uid="{00000000-0005-0000-0000-0000E60B0000}"/>
    <cellStyle name="Note 3 4 2 4 2" xfId="1600" xr:uid="{00000000-0005-0000-0000-0000E70B0000}"/>
    <cellStyle name="Note 3 4 2 4 2 2" xfId="3298" xr:uid="{00000000-0005-0000-0000-0000E80B0000}"/>
    <cellStyle name="Note 3 4 2 4 3" xfId="2451" xr:uid="{00000000-0005-0000-0000-0000E90B0000}"/>
    <cellStyle name="Note 3 4 2 5" xfId="1174" xr:uid="{00000000-0005-0000-0000-0000EA0B0000}"/>
    <cellStyle name="Note 3 4 2 5 2" xfId="2872" xr:uid="{00000000-0005-0000-0000-0000EB0B0000}"/>
    <cellStyle name="Note 3 4 2 6" xfId="2025" xr:uid="{00000000-0005-0000-0000-0000EC0B0000}"/>
    <cellStyle name="Note 3 4 3" xfId="157" xr:uid="{00000000-0005-0000-0000-0000ED0B0000}"/>
    <cellStyle name="Note 3 4 3 2" xfId="480" xr:uid="{00000000-0005-0000-0000-0000EE0B0000}"/>
    <cellStyle name="Note 3 4 3 2 2" xfId="978" xr:uid="{00000000-0005-0000-0000-0000EF0B0000}"/>
    <cellStyle name="Note 3 4 3 2 2 2" xfId="1840" xr:uid="{00000000-0005-0000-0000-0000F00B0000}"/>
    <cellStyle name="Note 3 4 3 2 2 2 2" xfId="3538" xr:uid="{00000000-0005-0000-0000-0000F10B0000}"/>
    <cellStyle name="Note 3 4 3 2 2 3" xfId="2691" xr:uid="{00000000-0005-0000-0000-0000F20B0000}"/>
    <cellStyle name="Note 3 4 3 2 3" xfId="1415" xr:uid="{00000000-0005-0000-0000-0000F30B0000}"/>
    <cellStyle name="Note 3 4 3 2 3 2" xfId="3113" xr:uid="{00000000-0005-0000-0000-0000F40B0000}"/>
    <cellStyle name="Note 3 4 3 2 4" xfId="2266" xr:uid="{00000000-0005-0000-0000-0000F50B0000}"/>
    <cellStyle name="Note 3 4 3 3" xfId="768" xr:uid="{00000000-0005-0000-0000-0000F60B0000}"/>
    <cellStyle name="Note 3 4 3 3 2" xfId="1633" xr:uid="{00000000-0005-0000-0000-0000F70B0000}"/>
    <cellStyle name="Note 3 4 3 3 2 2" xfId="3331" xr:uid="{00000000-0005-0000-0000-0000F80B0000}"/>
    <cellStyle name="Note 3 4 3 3 3" xfId="2484" xr:uid="{00000000-0005-0000-0000-0000F90B0000}"/>
    <cellStyle name="Note 3 4 3 4" xfId="1207" xr:uid="{00000000-0005-0000-0000-0000FA0B0000}"/>
    <cellStyle name="Note 3 4 3 4 2" xfId="2905" xr:uid="{00000000-0005-0000-0000-0000FB0B0000}"/>
    <cellStyle name="Note 3 4 3 5" xfId="2058" xr:uid="{00000000-0005-0000-0000-0000FC0B0000}"/>
    <cellStyle name="Note 3 4 4" xfId="379" xr:uid="{00000000-0005-0000-0000-0000FD0B0000}"/>
    <cellStyle name="Note 3 4 4 2" xfId="877" xr:uid="{00000000-0005-0000-0000-0000FE0B0000}"/>
    <cellStyle name="Note 3 4 4 2 2" xfId="1739" xr:uid="{00000000-0005-0000-0000-0000FF0B0000}"/>
    <cellStyle name="Note 3 4 4 2 2 2" xfId="3437" xr:uid="{00000000-0005-0000-0000-0000000C0000}"/>
    <cellStyle name="Note 3 4 4 2 3" xfId="2590" xr:uid="{00000000-0005-0000-0000-0000010C0000}"/>
    <cellStyle name="Note 3 4 4 3" xfId="1314" xr:uid="{00000000-0005-0000-0000-0000020C0000}"/>
    <cellStyle name="Note 3 4 4 3 2" xfId="3012" xr:uid="{00000000-0005-0000-0000-0000030C0000}"/>
    <cellStyle name="Note 3 4 4 4" xfId="2165" xr:uid="{00000000-0005-0000-0000-0000040C0000}"/>
    <cellStyle name="Note 3 4 5" xfId="669" xr:uid="{00000000-0005-0000-0000-0000050C0000}"/>
    <cellStyle name="Note 3 4 5 2" xfId="1534" xr:uid="{00000000-0005-0000-0000-0000060C0000}"/>
    <cellStyle name="Note 3 4 5 2 2" xfId="3232" xr:uid="{00000000-0005-0000-0000-0000070C0000}"/>
    <cellStyle name="Note 3 4 5 3" xfId="2385" xr:uid="{00000000-0005-0000-0000-0000080C0000}"/>
    <cellStyle name="Note 3 4 6" xfId="1106" xr:uid="{00000000-0005-0000-0000-0000090C0000}"/>
    <cellStyle name="Note 3 4 6 2" xfId="2804" xr:uid="{00000000-0005-0000-0000-00000A0C0000}"/>
    <cellStyle name="Note 3 4 7" xfId="1957" xr:uid="{00000000-0005-0000-0000-00000B0C0000}"/>
    <cellStyle name="Note 3 5" xfId="115" xr:uid="{00000000-0005-0000-0000-00000C0C0000}"/>
    <cellStyle name="Note 3 5 2" xfId="222" xr:uid="{00000000-0005-0000-0000-00000D0C0000}"/>
    <cellStyle name="Note 3 5 2 2" xfId="543" xr:uid="{00000000-0005-0000-0000-00000E0C0000}"/>
    <cellStyle name="Note 3 5 2 2 2" xfId="1041" xr:uid="{00000000-0005-0000-0000-00000F0C0000}"/>
    <cellStyle name="Note 3 5 2 2 2 2" xfId="1903" xr:uid="{00000000-0005-0000-0000-0000100C0000}"/>
    <cellStyle name="Note 3 5 2 2 2 2 2" xfId="3601" xr:uid="{00000000-0005-0000-0000-0000110C0000}"/>
    <cellStyle name="Note 3 5 2 2 2 3" xfId="2754" xr:uid="{00000000-0005-0000-0000-0000120C0000}"/>
    <cellStyle name="Note 3 5 2 2 3" xfId="1478" xr:uid="{00000000-0005-0000-0000-0000130C0000}"/>
    <cellStyle name="Note 3 5 2 2 3 2" xfId="3176" xr:uid="{00000000-0005-0000-0000-0000140C0000}"/>
    <cellStyle name="Note 3 5 2 2 4" xfId="2329" xr:uid="{00000000-0005-0000-0000-0000150C0000}"/>
    <cellStyle name="Note 3 5 2 3" xfId="831" xr:uid="{00000000-0005-0000-0000-0000160C0000}"/>
    <cellStyle name="Note 3 5 2 3 2" xfId="1696" xr:uid="{00000000-0005-0000-0000-0000170C0000}"/>
    <cellStyle name="Note 3 5 2 3 2 2" xfId="3394" xr:uid="{00000000-0005-0000-0000-0000180C0000}"/>
    <cellStyle name="Note 3 5 2 3 3" xfId="2547" xr:uid="{00000000-0005-0000-0000-0000190C0000}"/>
    <cellStyle name="Note 3 5 2 4" xfId="1270" xr:uid="{00000000-0005-0000-0000-00001A0C0000}"/>
    <cellStyle name="Note 3 5 2 4 2" xfId="2968" xr:uid="{00000000-0005-0000-0000-00001B0C0000}"/>
    <cellStyle name="Note 3 5 2 5" xfId="2121" xr:uid="{00000000-0005-0000-0000-00001C0C0000}"/>
    <cellStyle name="Note 3 5 3" xfId="442" xr:uid="{00000000-0005-0000-0000-00001D0C0000}"/>
    <cellStyle name="Note 3 5 3 2" xfId="940" xr:uid="{00000000-0005-0000-0000-00001E0C0000}"/>
    <cellStyle name="Note 3 5 3 2 2" xfId="1802" xr:uid="{00000000-0005-0000-0000-00001F0C0000}"/>
    <cellStyle name="Note 3 5 3 2 2 2" xfId="3500" xr:uid="{00000000-0005-0000-0000-0000200C0000}"/>
    <cellStyle name="Note 3 5 3 2 3" xfId="2653" xr:uid="{00000000-0005-0000-0000-0000210C0000}"/>
    <cellStyle name="Note 3 5 3 3" xfId="1377" xr:uid="{00000000-0005-0000-0000-0000220C0000}"/>
    <cellStyle name="Note 3 5 3 3 2" xfId="3075" xr:uid="{00000000-0005-0000-0000-0000230C0000}"/>
    <cellStyle name="Note 3 5 3 4" xfId="2228" xr:uid="{00000000-0005-0000-0000-0000240C0000}"/>
    <cellStyle name="Note 3 5 4" xfId="730" xr:uid="{00000000-0005-0000-0000-0000250C0000}"/>
    <cellStyle name="Note 3 5 4 2" xfId="1595" xr:uid="{00000000-0005-0000-0000-0000260C0000}"/>
    <cellStyle name="Note 3 5 4 2 2" xfId="3293" xr:uid="{00000000-0005-0000-0000-0000270C0000}"/>
    <cellStyle name="Note 3 5 4 3" xfId="2446" xr:uid="{00000000-0005-0000-0000-0000280C0000}"/>
    <cellStyle name="Note 3 5 5" xfId="1169" xr:uid="{00000000-0005-0000-0000-0000290C0000}"/>
    <cellStyle name="Note 3 5 5 2" xfId="2867" xr:uid="{00000000-0005-0000-0000-00002A0C0000}"/>
    <cellStyle name="Note 3 5 6" xfId="2020" xr:uid="{00000000-0005-0000-0000-00002B0C0000}"/>
    <cellStyle name="Note 3 6" xfId="129" xr:uid="{00000000-0005-0000-0000-00002C0C0000}"/>
    <cellStyle name="Note 3 6 2" xfId="455" xr:uid="{00000000-0005-0000-0000-00002D0C0000}"/>
    <cellStyle name="Note 3 6 2 2" xfId="953" xr:uid="{00000000-0005-0000-0000-00002E0C0000}"/>
    <cellStyle name="Note 3 6 2 2 2" xfId="1815" xr:uid="{00000000-0005-0000-0000-00002F0C0000}"/>
    <cellStyle name="Note 3 6 2 2 2 2" xfId="3513" xr:uid="{00000000-0005-0000-0000-0000300C0000}"/>
    <cellStyle name="Note 3 6 2 2 3" xfId="2666" xr:uid="{00000000-0005-0000-0000-0000310C0000}"/>
    <cellStyle name="Note 3 6 2 3" xfId="1390" xr:uid="{00000000-0005-0000-0000-0000320C0000}"/>
    <cellStyle name="Note 3 6 2 3 2" xfId="3088" xr:uid="{00000000-0005-0000-0000-0000330C0000}"/>
    <cellStyle name="Note 3 6 2 4" xfId="2241" xr:uid="{00000000-0005-0000-0000-0000340C0000}"/>
    <cellStyle name="Note 3 6 3" xfId="743" xr:uid="{00000000-0005-0000-0000-0000350C0000}"/>
    <cellStyle name="Note 3 6 3 2" xfId="1608" xr:uid="{00000000-0005-0000-0000-0000360C0000}"/>
    <cellStyle name="Note 3 6 3 2 2" xfId="3306" xr:uid="{00000000-0005-0000-0000-0000370C0000}"/>
    <cellStyle name="Note 3 6 3 3" xfId="2459" xr:uid="{00000000-0005-0000-0000-0000380C0000}"/>
    <cellStyle name="Note 3 6 4" xfId="1182" xr:uid="{00000000-0005-0000-0000-0000390C0000}"/>
    <cellStyle name="Note 3 6 4 2" xfId="2880" xr:uid="{00000000-0005-0000-0000-00003A0C0000}"/>
    <cellStyle name="Note 3 6 5" xfId="2033" xr:uid="{00000000-0005-0000-0000-00003B0C0000}"/>
    <cellStyle name="Note 3 7" xfId="354" xr:uid="{00000000-0005-0000-0000-00003C0C0000}"/>
    <cellStyle name="Note 3 7 2" xfId="852" xr:uid="{00000000-0005-0000-0000-00003D0C0000}"/>
    <cellStyle name="Note 3 7 2 2" xfId="1714" xr:uid="{00000000-0005-0000-0000-00003E0C0000}"/>
    <cellStyle name="Note 3 7 2 2 2" xfId="3412" xr:uid="{00000000-0005-0000-0000-00003F0C0000}"/>
    <cellStyle name="Note 3 7 2 3" xfId="2565" xr:uid="{00000000-0005-0000-0000-0000400C0000}"/>
    <cellStyle name="Note 3 7 3" xfId="1289" xr:uid="{00000000-0005-0000-0000-0000410C0000}"/>
    <cellStyle name="Note 3 7 3 2" xfId="2987" xr:uid="{00000000-0005-0000-0000-0000420C0000}"/>
    <cellStyle name="Note 3 7 4" xfId="2140" xr:uid="{00000000-0005-0000-0000-0000430C0000}"/>
    <cellStyle name="Note 3 8" xfId="662" xr:uid="{00000000-0005-0000-0000-0000440C0000}"/>
    <cellStyle name="Note 3 8 2" xfId="1528" xr:uid="{00000000-0005-0000-0000-0000450C0000}"/>
    <cellStyle name="Note 3 8 2 2" xfId="3226" xr:uid="{00000000-0005-0000-0000-0000460C0000}"/>
    <cellStyle name="Note 3 8 3" xfId="2379" xr:uid="{00000000-0005-0000-0000-0000470C0000}"/>
    <cellStyle name="Note 3 9" xfId="1081" xr:uid="{00000000-0005-0000-0000-0000480C0000}"/>
    <cellStyle name="Note 3 9 2" xfId="2779" xr:uid="{00000000-0005-0000-0000-0000490C0000}"/>
    <cellStyle name="Number" xfId="7" xr:uid="{00000000-0005-0000-0000-00004A0C0000}"/>
    <cellStyle name="Number 2" xfId="285" xr:uid="{00000000-0005-0000-0000-00004B0C0000}"/>
    <cellStyle name="Output Amounts" xfId="286" xr:uid="{00000000-0005-0000-0000-00004C0C0000}"/>
    <cellStyle name="Output Column Headings" xfId="287" xr:uid="{00000000-0005-0000-0000-00004D0C0000}"/>
    <cellStyle name="Output Line Items" xfId="288" xr:uid="{00000000-0005-0000-0000-00004E0C0000}"/>
    <cellStyle name="Output Report Heading" xfId="289" xr:uid="{00000000-0005-0000-0000-00004F0C0000}"/>
    <cellStyle name="Output Report Title" xfId="290" xr:uid="{00000000-0005-0000-0000-0000500C0000}"/>
    <cellStyle name="Page Heading Large" xfId="291" xr:uid="{00000000-0005-0000-0000-0000510C0000}"/>
    <cellStyle name="Page Heading Small" xfId="292" xr:uid="{00000000-0005-0000-0000-0000520C0000}"/>
    <cellStyle name="Page Number" xfId="622" xr:uid="{00000000-0005-0000-0000-0000530C0000}"/>
    <cellStyle name="PB Table Heading" xfId="293" xr:uid="{00000000-0005-0000-0000-0000540C0000}"/>
    <cellStyle name="PB Table Highlight1" xfId="294" xr:uid="{00000000-0005-0000-0000-0000550C0000}"/>
    <cellStyle name="PB Table Highlight1 2" xfId="295" xr:uid="{00000000-0005-0000-0000-0000560C0000}"/>
    <cellStyle name="PB Table Highlight1 3" xfId="296" xr:uid="{00000000-0005-0000-0000-0000570C0000}"/>
    <cellStyle name="PB Table Highlight1 4" xfId="297" xr:uid="{00000000-0005-0000-0000-0000580C0000}"/>
    <cellStyle name="PB Table Highlight2" xfId="298" xr:uid="{00000000-0005-0000-0000-0000590C0000}"/>
    <cellStyle name="PB Table Highlight3" xfId="299" xr:uid="{00000000-0005-0000-0000-00005A0C0000}"/>
    <cellStyle name="PB Table Standard Row" xfId="300" xr:uid="{00000000-0005-0000-0000-00005B0C0000}"/>
    <cellStyle name="PB Table Standard Row 2" xfId="301" xr:uid="{00000000-0005-0000-0000-00005C0C0000}"/>
    <cellStyle name="PB Table Standard Row 2 2" xfId="302" xr:uid="{00000000-0005-0000-0000-00005D0C0000}"/>
    <cellStyle name="PB Table Standard Row 3" xfId="303" xr:uid="{00000000-0005-0000-0000-00005E0C0000}"/>
    <cellStyle name="PB Table Standard Row 3 2" xfId="304" xr:uid="{00000000-0005-0000-0000-00005F0C0000}"/>
    <cellStyle name="PB Table Standard Row 4" xfId="305" xr:uid="{00000000-0005-0000-0000-0000600C0000}"/>
    <cellStyle name="PB Table Standard Row 4 2" xfId="306" xr:uid="{00000000-0005-0000-0000-0000610C0000}"/>
    <cellStyle name="PB Table Standard Row 5" xfId="307" xr:uid="{00000000-0005-0000-0000-0000620C0000}"/>
    <cellStyle name="PB Table Subtotal Row" xfId="308" xr:uid="{00000000-0005-0000-0000-0000630C0000}"/>
    <cellStyle name="PB Table Subtotal Row 2" xfId="309" xr:uid="{00000000-0005-0000-0000-0000640C0000}"/>
    <cellStyle name="PB Table Subtotal Row 3" xfId="310" xr:uid="{00000000-0005-0000-0000-0000650C0000}"/>
    <cellStyle name="PB Table Subtotal Row 4" xfId="311" xr:uid="{00000000-0005-0000-0000-0000660C0000}"/>
    <cellStyle name="PB Table Total Row" xfId="312" xr:uid="{00000000-0005-0000-0000-0000670C0000}"/>
    <cellStyle name="PctChg" xfId="623" xr:uid="{00000000-0005-0000-0000-0000680C0000}"/>
    <cellStyle name="PctChgCol" xfId="624" xr:uid="{00000000-0005-0000-0000-0000690C0000}"/>
    <cellStyle name="Percen - Style2" xfId="313" xr:uid="{00000000-0005-0000-0000-00006A0C0000}"/>
    <cellStyle name="Percent 2" xfId="21" xr:uid="{00000000-0005-0000-0000-00006C0C0000}"/>
    <cellStyle name="Percent 2 10" xfId="1935" xr:uid="{00000000-0005-0000-0000-00006D0C0000}"/>
    <cellStyle name="Percent 2 2" xfId="29" xr:uid="{00000000-0005-0000-0000-00006E0C0000}"/>
    <cellStyle name="Percent 2 2 2" xfId="61" xr:uid="{00000000-0005-0000-0000-00006F0C0000}"/>
    <cellStyle name="Percent 2 2 2 2" xfId="123" xr:uid="{00000000-0005-0000-0000-0000700C0000}"/>
    <cellStyle name="Percent 2 2 2 2 2" xfId="230" xr:uid="{00000000-0005-0000-0000-0000710C0000}"/>
    <cellStyle name="Percent 2 2 2 2 2 2" xfId="551" xr:uid="{00000000-0005-0000-0000-0000720C0000}"/>
    <cellStyle name="Percent 2 2 2 2 2 2 2" xfId="1049" xr:uid="{00000000-0005-0000-0000-0000730C0000}"/>
    <cellStyle name="Percent 2 2 2 2 2 2 2 2" xfId="1911" xr:uid="{00000000-0005-0000-0000-0000740C0000}"/>
    <cellStyle name="Percent 2 2 2 2 2 2 2 2 2" xfId="3609" xr:uid="{00000000-0005-0000-0000-0000750C0000}"/>
    <cellStyle name="Percent 2 2 2 2 2 2 2 3" xfId="2762" xr:uid="{00000000-0005-0000-0000-0000760C0000}"/>
    <cellStyle name="Percent 2 2 2 2 2 2 3" xfId="1486" xr:uid="{00000000-0005-0000-0000-0000770C0000}"/>
    <cellStyle name="Percent 2 2 2 2 2 2 3 2" xfId="3184" xr:uid="{00000000-0005-0000-0000-0000780C0000}"/>
    <cellStyle name="Percent 2 2 2 2 2 2 4" xfId="2337" xr:uid="{00000000-0005-0000-0000-0000790C0000}"/>
    <cellStyle name="Percent 2 2 2 2 2 3" xfId="839" xr:uid="{00000000-0005-0000-0000-00007A0C0000}"/>
    <cellStyle name="Percent 2 2 2 2 2 3 2" xfId="1704" xr:uid="{00000000-0005-0000-0000-00007B0C0000}"/>
    <cellStyle name="Percent 2 2 2 2 2 3 2 2" xfId="3402" xr:uid="{00000000-0005-0000-0000-00007C0C0000}"/>
    <cellStyle name="Percent 2 2 2 2 2 3 3" xfId="2555" xr:uid="{00000000-0005-0000-0000-00007D0C0000}"/>
    <cellStyle name="Percent 2 2 2 2 2 4" xfId="1278" xr:uid="{00000000-0005-0000-0000-00007E0C0000}"/>
    <cellStyle name="Percent 2 2 2 2 2 4 2" xfId="2976" xr:uid="{00000000-0005-0000-0000-00007F0C0000}"/>
    <cellStyle name="Percent 2 2 2 2 2 5" xfId="2129" xr:uid="{00000000-0005-0000-0000-0000800C0000}"/>
    <cellStyle name="Percent 2 2 2 2 3" xfId="450" xr:uid="{00000000-0005-0000-0000-0000810C0000}"/>
    <cellStyle name="Percent 2 2 2 2 3 2" xfId="948" xr:uid="{00000000-0005-0000-0000-0000820C0000}"/>
    <cellStyle name="Percent 2 2 2 2 3 2 2" xfId="1810" xr:uid="{00000000-0005-0000-0000-0000830C0000}"/>
    <cellStyle name="Percent 2 2 2 2 3 2 2 2" xfId="3508" xr:uid="{00000000-0005-0000-0000-0000840C0000}"/>
    <cellStyle name="Percent 2 2 2 2 3 2 3" xfId="2661" xr:uid="{00000000-0005-0000-0000-0000850C0000}"/>
    <cellStyle name="Percent 2 2 2 2 3 3" xfId="1385" xr:uid="{00000000-0005-0000-0000-0000860C0000}"/>
    <cellStyle name="Percent 2 2 2 2 3 3 2" xfId="3083" xr:uid="{00000000-0005-0000-0000-0000870C0000}"/>
    <cellStyle name="Percent 2 2 2 2 3 4" xfId="2236" xr:uid="{00000000-0005-0000-0000-0000880C0000}"/>
    <cellStyle name="Percent 2 2 2 2 4" xfId="738" xr:uid="{00000000-0005-0000-0000-0000890C0000}"/>
    <cellStyle name="Percent 2 2 2 2 4 2" xfId="1603" xr:uid="{00000000-0005-0000-0000-00008A0C0000}"/>
    <cellStyle name="Percent 2 2 2 2 4 2 2" xfId="3301" xr:uid="{00000000-0005-0000-0000-00008B0C0000}"/>
    <cellStyle name="Percent 2 2 2 2 4 3" xfId="2454" xr:uid="{00000000-0005-0000-0000-00008C0C0000}"/>
    <cellStyle name="Percent 2 2 2 2 5" xfId="1177" xr:uid="{00000000-0005-0000-0000-00008D0C0000}"/>
    <cellStyle name="Percent 2 2 2 2 5 2" xfId="2875" xr:uid="{00000000-0005-0000-0000-00008E0C0000}"/>
    <cellStyle name="Percent 2 2 2 2 6" xfId="2028" xr:uid="{00000000-0005-0000-0000-00008F0C0000}"/>
    <cellStyle name="Percent 2 2 2 3" xfId="168" xr:uid="{00000000-0005-0000-0000-0000900C0000}"/>
    <cellStyle name="Percent 2 2 2 3 2" xfId="491" xr:uid="{00000000-0005-0000-0000-0000910C0000}"/>
    <cellStyle name="Percent 2 2 2 3 2 2" xfId="989" xr:uid="{00000000-0005-0000-0000-0000920C0000}"/>
    <cellStyle name="Percent 2 2 2 3 2 2 2" xfId="1851" xr:uid="{00000000-0005-0000-0000-0000930C0000}"/>
    <cellStyle name="Percent 2 2 2 3 2 2 2 2" xfId="3549" xr:uid="{00000000-0005-0000-0000-0000940C0000}"/>
    <cellStyle name="Percent 2 2 2 3 2 2 3" xfId="2702" xr:uid="{00000000-0005-0000-0000-0000950C0000}"/>
    <cellStyle name="Percent 2 2 2 3 2 3" xfId="1426" xr:uid="{00000000-0005-0000-0000-0000960C0000}"/>
    <cellStyle name="Percent 2 2 2 3 2 3 2" xfId="3124" xr:uid="{00000000-0005-0000-0000-0000970C0000}"/>
    <cellStyle name="Percent 2 2 2 3 2 4" xfId="2277" xr:uid="{00000000-0005-0000-0000-0000980C0000}"/>
    <cellStyle name="Percent 2 2 2 3 3" xfId="779" xr:uid="{00000000-0005-0000-0000-0000990C0000}"/>
    <cellStyle name="Percent 2 2 2 3 3 2" xfId="1644" xr:uid="{00000000-0005-0000-0000-00009A0C0000}"/>
    <cellStyle name="Percent 2 2 2 3 3 2 2" xfId="3342" xr:uid="{00000000-0005-0000-0000-00009B0C0000}"/>
    <cellStyle name="Percent 2 2 2 3 3 3" xfId="2495" xr:uid="{00000000-0005-0000-0000-00009C0C0000}"/>
    <cellStyle name="Percent 2 2 2 3 4" xfId="1218" xr:uid="{00000000-0005-0000-0000-00009D0C0000}"/>
    <cellStyle name="Percent 2 2 2 3 4 2" xfId="2916" xr:uid="{00000000-0005-0000-0000-00009E0C0000}"/>
    <cellStyle name="Percent 2 2 2 3 5" xfId="2069" xr:uid="{00000000-0005-0000-0000-00009F0C0000}"/>
    <cellStyle name="Percent 2 2 2 4" xfId="390" xr:uid="{00000000-0005-0000-0000-0000A00C0000}"/>
    <cellStyle name="Percent 2 2 2 4 2" xfId="888" xr:uid="{00000000-0005-0000-0000-0000A10C0000}"/>
    <cellStyle name="Percent 2 2 2 4 2 2" xfId="1750" xr:uid="{00000000-0005-0000-0000-0000A20C0000}"/>
    <cellStyle name="Percent 2 2 2 4 2 2 2" xfId="3448" xr:uid="{00000000-0005-0000-0000-0000A30C0000}"/>
    <cellStyle name="Percent 2 2 2 4 2 3" xfId="2601" xr:uid="{00000000-0005-0000-0000-0000A40C0000}"/>
    <cellStyle name="Percent 2 2 2 4 3" xfId="1325" xr:uid="{00000000-0005-0000-0000-0000A50C0000}"/>
    <cellStyle name="Percent 2 2 2 4 3 2" xfId="3023" xr:uid="{00000000-0005-0000-0000-0000A60C0000}"/>
    <cellStyle name="Percent 2 2 2 4 4" xfId="2176" xr:uid="{00000000-0005-0000-0000-0000A70C0000}"/>
    <cellStyle name="Percent 2 2 2 5" xfId="627" xr:uid="{00000000-0005-0000-0000-0000A80C0000}"/>
    <cellStyle name="Percent 2 2 2 5 2" xfId="1512" xr:uid="{00000000-0005-0000-0000-0000A90C0000}"/>
    <cellStyle name="Percent 2 2 2 5 2 2" xfId="3210" xr:uid="{00000000-0005-0000-0000-0000AA0C0000}"/>
    <cellStyle name="Percent 2 2 2 5 3" xfId="2363" xr:uid="{00000000-0005-0000-0000-0000AB0C0000}"/>
    <cellStyle name="Percent 2 2 2 6" xfId="1117" xr:uid="{00000000-0005-0000-0000-0000AC0C0000}"/>
    <cellStyle name="Percent 2 2 2 6 2" xfId="2815" xr:uid="{00000000-0005-0000-0000-0000AD0C0000}"/>
    <cellStyle name="Percent 2 2 2 7" xfId="1968" xr:uid="{00000000-0005-0000-0000-0000AE0C0000}"/>
    <cellStyle name="Percent 2 2 3" xfId="122" xr:uid="{00000000-0005-0000-0000-0000AF0C0000}"/>
    <cellStyle name="Percent 2 2 3 2" xfId="229" xr:uid="{00000000-0005-0000-0000-0000B00C0000}"/>
    <cellStyle name="Percent 2 2 3 2 2" xfId="550" xr:uid="{00000000-0005-0000-0000-0000B10C0000}"/>
    <cellStyle name="Percent 2 2 3 2 2 2" xfId="1048" xr:uid="{00000000-0005-0000-0000-0000B20C0000}"/>
    <cellStyle name="Percent 2 2 3 2 2 2 2" xfId="1910" xr:uid="{00000000-0005-0000-0000-0000B30C0000}"/>
    <cellStyle name="Percent 2 2 3 2 2 2 2 2" xfId="3608" xr:uid="{00000000-0005-0000-0000-0000B40C0000}"/>
    <cellStyle name="Percent 2 2 3 2 2 2 3" xfId="2761" xr:uid="{00000000-0005-0000-0000-0000B50C0000}"/>
    <cellStyle name="Percent 2 2 3 2 2 3" xfId="1485" xr:uid="{00000000-0005-0000-0000-0000B60C0000}"/>
    <cellStyle name="Percent 2 2 3 2 2 3 2" xfId="3183" xr:uid="{00000000-0005-0000-0000-0000B70C0000}"/>
    <cellStyle name="Percent 2 2 3 2 2 4" xfId="2336" xr:uid="{00000000-0005-0000-0000-0000B80C0000}"/>
    <cellStyle name="Percent 2 2 3 2 3" xfId="838" xr:uid="{00000000-0005-0000-0000-0000B90C0000}"/>
    <cellStyle name="Percent 2 2 3 2 3 2" xfId="1703" xr:uid="{00000000-0005-0000-0000-0000BA0C0000}"/>
    <cellStyle name="Percent 2 2 3 2 3 2 2" xfId="3401" xr:uid="{00000000-0005-0000-0000-0000BB0C0000}"/>
    <cellStyle name="Percent 2 2 3 2 3 3" xfId="2554" xr:uid="{00000000-0005-0000-0000-0000BC0C0000}"/>
    <cellStyle name="Percent 2 2 3 2 4" xfId="1277" xr:uid="{00000000-0005-0000-0000-0000BD0C0000}"/>
    <cellStyle name="Percent 2 2 3 2 4 2" xfId="2975" xr:uid="{00000000-0005-0000-0000-0000BE0C0000}"/>
    <cellStyle name="Percent 2 2 3 2 5" xfId="2128" xr:uid="{00000000-0005-0000-0000-0000BF0C0000}"/>
    <cellStyle name="Percent 2 2 3 3" xfId="449" xr:uid="{00000000-0005-0000-0000-0000C00C0000}"/>
    <cellStyle name="Percent 2 2 3 3 2" xfId="947" xr:uid="{00000000-0005-0000-0000-0000C10C0000}"/>
    <cellStyle name="Percent 2 2 3 3 2 2" xfId="1809" xr:uid="{00000000-0005-0000-0000-0000C20C0000}"/>
    <cellStyle name="Percent 2 2 3 3 2 2 2" xfId="3507" xr:uid="{00000000-0005-0000-0000-0000C30C0000}"/>
    <cellStyle name="Percent 2 2 3 3 2 3" xfId="2660" xr:uid="{00000000-0005-0000-0000-0000C40C0000}"/>
    <cellStyle name="Percent 2 2 3 3 3" xfId="1384" xr:uid="{00000000-0005-0000-0000-0000C50C0000}"/>
    <cellStyle name="Percent 2 2 3 3 3 2" xfId="3082" xr:uid="{00000000-0005-0000-0000-0000C60C0000}"/>
    <cellStyle name="Percent 2 2 3 3 4" xfId="2235" xr:uid="{00000000-0005-0000-0000-0000C70C0000}"/>
    <cellStyle name="Percent 2 2 3 4" xfId="737" xr:uid="{00000000-0005-0000-0000-0000C80C0000}"/>
    <cellStyle name="Percent 2 2 3 4 2" xfId="1602" xr:uid="{00000000-0005-0000-0000-0000C90C0000}"/>
    <cellStyle name="Percent 2 2 3 4 2 2" xfId="3300" xr:uid="{00000000-0005-0000-0000-0000CA0C0000}"/>
    <cellStyle name="Percent 2 2 3 4 3" xfId="2453" xr:uid="{00000000-0005-0000-0000-0000CB0C0000}"/>
    <cellStyle name="Percent 2 2 3 5" xfId="1176" xr:uid="{00000000-0005-0000-0000-0000CC0C0000}"/>
    <cellStyle name="Percent 2 2 3 5 2" xfId="2874" xr:uid="{00000000-0005-0000-0000-0000CD0C0000}"/>
    <cellStyle name="Percent 2 2 3 6" xfId="2027" xr:uid="{00000000-0005-0000-0000-0000CE0C0000}"/>
    <cellStyle name="Percent 2 2 4" xfId="140" xr:uid="{00000000-0005-0000-0000-0000CF0C0000}"/>
    <cellStyle name="Percent 2 2 4 2" xfId="466" xr:uid="{00000000-0005-0000-0000-0000D00C0000}"/>
    <cellStyle name="Percent 2 2 4 2 2" xfId="964" xr:uid="{00000000-0005-0000-0000-0000D10C0000}"/>
    <cellStyle name="Percent 2 2 4 2 2 2" xfId="1826" xr:uid="{00000000-0005-0000-0000-0000D20C0000}"/>
    <cellStyle name="Percent 2 2 4 2 2 2 2" xfId="3524" xr:uid="{00000000-0005-0000-0000-0000D30C0000}"/>
    <cellStyle name="Percent 2 2 4 2 2 3" xfId="2677" xr:uid="{00000000-0005-0000-0000-0000D40C0000}"/>
    <cellStyle name="Percent 2 2 4 2 3" xfId="1401" xr:uid="{00000000-0005-0000-0000-0000D50C0000}"/>
    <cellStyle name="Percent 2 2 4 2 3 2" xfId="3099" xr:uid="{00000000-0005-0000-0000-0000D60C0000}"/>
    <cellStyle name="Percent 2 2 4 2 4" xfId="2252" xr:uid="{00000000-0005-0000-0000-0000D70C0000}"/>
    <cellStyle name="Percent 2 2 4 3" xfId="754" xr:uid="{00000000-0005-0000-0000-0000D80C0000}"/>
    <cellStyle name="Percent 2 2 4 3 2" xfId="1619" xr:uid="{00000000-0005-0000-0000-0000D90C0000}"/>
    <cellStyle name="Percent 2 2 4 3 2 2" xfId="3317" xr:uid="{00000000-0005-0000-0000-0000DA0C0000}"/>
    <cellStyle name="Percent 2 2 4 3 3" xfId="2470" xr:uid="{00000000-0005-0000-0000-0000DB0C0000}"/>
    <cellStyle name="Percent 2 2 4 4" xfId="1193" xr:uid="{00000000-0005-0000-0000-0000DC0C0000}"/>
    <cellStyle name="Percent 2 2 4 4 2" xfId="2891" xr:uid="{00000000-0005-0000-0000-0000DD0C0000}"/>
    <cellStyle name="Percent 2 2 4 5" xfId="2044" xr:uid="{00000000-0005-0000-0000-0000DE0C0000}"/>
    <cellStyle name="Percent 2 2 5" xfId="365" xr:uid="{00000000-0005-0000-0000-0000DF0C0000}"/>
    <cellStyle name="Percent 2 2 5 2" xfId="863" xr:uid="{00000000-0005-0000-0000-0000E00C0000}"/>
    <cellStyle name="Percent 2 2 5 2 2" xfId="1725" xr:uid="{00000000-0005-0000-0000-0000E10C0000}"/>
    <cellStyle name="Percent 2 2 5 2 2 2" xfId="3423" xr:uid="{00000000-0005-0000-0000-0000E20C0000}"/>
    <cellStyle name="Percent 2 2 5 2 3" xfId="2576" xr:uid="{00000000-0005-0000-0000-0000E30C0000}"/>
    <cellStyle name="Percent 2 2 5 3" xfId="1300" xr:uid="{00000000-0005-0000-0000-0000E40C0000}"/>
    <cellStyle name="Percent 2 2 5 3 2" xfId="2998" xr:uid="{00000000-0005-0000-0000-0000E50C0000}"/>
    <cellStyle name="Percent 2 2 5 4" xfId="2151" xr:uid="{00000000-0005-0000-0000-0000E60C0000}"/>
    <cellStyle name="Percent 2 2 6" xfId="626" xr:uid="{00000000-0005-0000-0000-0000E70C0000}"/>
    <cellStyle name="Percent 2 2 6 2" xfId="1511" xr:uid="{00000000-0005-0000-0000-0000E80C0000}"/>
    <cellStyle name="Percent 2 2 6 2 2" xfId="3209" xr:uid="{00000000-0005-0000-0000-0000E90C0000}"/>
    <cellStyle name="Percent 2 2 6 3" xfId="2362" xr:uid="{00000000-0005-0000-0000-0000EA0C0000}"/>
    <cellStyle name="Percent 2 2 7" xfId="1092" xr:uid="{00000000-0005-0000-0000-0000EB0C0000}"/>
    <cellStyle name="Percent 2 2 7 2" xfId="2790" xr:uid="{00000000-0005-0000-0000-0000EC0C0000}"/>
    <cellStyle name="Percent 2 2 8" xfId="1943" xr:uid="{00000000-0005-0000-0000-0000ED0C0000}"/>
    <cellStyle name="Percent 2 3" xfId="41" xr:uid="{00000000-0005-0000-0000-0000EE0C0000}"/>
    <cellStyle name="Percent 2 3 2" xfId="73" xr:uid="{00000000-0005-0000-0000-0000EF0C0000}"/>
    <cellStyle name="Percent 2 3 2 2" xfId="125" xr:uid="{00000000-0005-0000-0000-0000F00C0000}"/>
    <cellStyle name="Percent 2 3 2 2 2" xfId="232" xr:uid="{00000000-0005-0000-0000-0000F10C0000}"/>
    <cellStyle name="Percent 2 3 2 2 2 2" xfId="553" xr:uid="{00000000-0005-0000-0000-0000F20C0000}"/>
    <cellStyle name="Percent 2 3 2 2 2 2 2" xfId="1051" xr:uid="{00000000-0005-0000-0000-0000F30C0000}"/>
    <cellStyle name="Percent 2 3 2 2 2 2 2 2" xfId="1913" xr:uid="{00000000-0005-0000-0000-0000F40C0000}"/>
    <cellStyle name="Percent 2 3 2 2 2 2 2 2 2" xfId="3611" xr:uid="{00000000-0005-0000-0000-0000F50C0000}"/>
    <cellStyle name="Percent 2 3 2 2 2 2 2 3" xfId="2764" xr:uid="{00000000-0005-0000-0000-0000F60C0000}"/>
    <cellStyle name="Percent 2 3 2 2 2 2 3" xfId="1488" xr:uid="{00000000-0005-0000-0000-0000F70C0000}"/>
    <cellStyle name="Percent 2 3 2 2 2 2 3 2" xfId="3186" xr:uid="{00000000-0005-0000-0000-0000F80C0000}"/>
    <cellStyle name="Percent 2 3 2 2 2 2 4" xfId="2339" xr:uid="{00000000-0005-0000-0000-0000F90C0000}"/>
    <cellStyle name="Percent 2 3 2 2 2 3" xfId="841" xr:uid="{00000000-0005-0000-0000-0000FA0C0000}"/>
    <cellStyle name="Percent 2 3 2 2 2 3 2" xfId="1706" xr:uid="{00000000-0005-0000-0000-0000FB0C0000}"/>
    <cellStyle name="Percent 2 3 2 2 2 3 2 2" xfId="3404" xr:uid="{00000000-0005-0000-0000-0000FC0C0000}"/>
    <cellStyle name="Percent 2 3 2 2 2 3 3" xfId="2557" xr:uid="{00000000-0005-0000-0000-0000FD0C0000}"/>
    <cellStyle name="Percent 2 3 2 2 2 4" xfId="1280" xr:uid="{00000000-0005-0000-0000-0000FE0C0000}"/>
    <cellStyle name="Percent 2 3 2 2 2 4 2" xfId="2978" xr:uid="{00000000-0005-0000-0000-0000FF0C0000}"/>
    <cellStyle name="Percent 2 3 2 2 2 5" xfId="2131" xr:uid="{00000000-0005-0000-0000-0000000D0000}"/>
    <cellStyle name="Percent 2 3 2 2 3" xfId="452" xr:uid="{00000000-0005-0000-0000-0000010D0000}"/>
    <cellStyle name="Percent 2 3 2 2 3 2" xfId="950" xr:uid="{00000000-0005-0000-0000-0000020D0000}"/>
    <cellStyle name="Percent 2 3 2 2 3 2 2" xfId="1812" xr:uid="{00000000-0005-0000-0000-0000030D0000}"/>
    <cellStyle name="Percent 2 3 2 2 3 2 2 2" xfId="3510" xr:uid="{00000000-0005-0000-0000-0000040D0000}"/>
    <cellStyle name="Percent 2 3 2 2 3 2 3" xfId="2663" xr:uid="{00000000-0005-0000-0000-0000050D0000}"/>
    <cellStyle name="Percent 2 3 2 2 3 3" xfId="1387" xr:uid="{00000000-0005-0000-0000-0000060D0000}"/>
    <cellStyle name="Percent 2 3 2 2 3 3 2" xfId="3085" xr:uid="{00000000-0005-0000-0000-0000070D0000}"/>
    <cellStyle name="Percent 2 3 2 2 3 4" xfId="2238" xr:uid="{00000000-0005-0000-0000-0000080D0000}"/>
    <cellStyle name="Percent 2 3 2 2 4" xfId="740" xr:uid="{00000000-0005-0000-0000-0000090D0000}"/>
    <cellStyle name="Percent 2 3 2 2 4 2" xfId="1605" xr:uid="{00000000-0005-0000-0000-00000A0D0000}"/>
    <cellStyle name="Percent 2 3 2 2 4 2 2" xfId="3303" xr:uid="{00000000-0005-0000-0000-00000B0D0000}"/>
    <cellStyle name="Percent 2 3 2 2 4 3" xfId="2456" xr:uid="{00000000-0005-0000-0000-00000C0D0000}"/>
    <cellStyle name="Percent 2 3 2 2 5" xfId="1179" xr:uid="{00000000-0005-0000-0000-00000D0D0000}"/>
    <cellStyle name="Percent 2 3 2 2 5 2" xfId="2877" xr:uid="{00000000-0005-0000-0000-00000E0D0000}"/>
    <cellStyle name="Percent 2 3 2 2 6" xfId="2030" xr:uid="{00000000-0005-0000-0000-00000F0D0000}"/>
    <cellStyle name="Percent 2 3 2 3" xfId="180" xr:uid="{00000000-0005-0000-0000-0000100D0000}"/>
    <cellStyle name="Percent 2 3 2 3 2" xfId="503" xr:uid="{00000000-0005-0000-0000-0000110D0000}"/>
    <cellStyle name="Percent 2 3 2 3 2 2" xfId="1001" xr:uid="{00000000-0005-0000-0000-0000120D0000}"/>
    <cellStyle name="Percent 2 3 2 3 2 2 2" xfId="1863" xr:uid="{00000000-0005-0000-0000-0000130D0000}"/>
    <cellStyle name="Percent 2 3 2 3 2 2 2 2" xfId="3561" xr:uid="{00000000-0005-0000-0000-0000140D0000}"/>
    <cellStyle name="Percent 2 3 2 3 2 2 3" xfId="2714" xr:uid="{00000000-0005-0000-0000-0000150D0000}"/>
    <cellStyle name="Percent 2 3 2 3 2 3" xfId="1438" xr:uid="{00000000-0005-0000-0000-0000160D0000}"/>
    <cellStyle name="Percent 2 3 2 3 2 3 2" xfId="3136" xr:uid="{00000000-0005-0000-0000-0000170D0000}"/>
    <cellStyle name="Percent 2 3 2 3 2 4" xfId="2289" xr:uid="{00000000-0005-0000-0000-0000180D0000}"/>
    <cellStyle name="Percent 2 3 2 3 3" xfId="791" xr:uid="{00000000-0005-0000-0000-0000190D0000}"/>
    <cellStyle name="Percent 2 3 2 3 3 2" xfId="1656" xr:uid="{00000000-0005-0000-0000-00001A0D0000}"/>
    <cellStyle name="Percent 2 3 2 3 3 2 2" xfId="3354" xr:uid="{00000000-0005-0000-0000-00001B0D0000}"/>
    <cellStyle name="Percent 2 3 2 3 3 3" xfId="2507" xr:uid="{00000000-0005-0000-0000-00001C0D0000}"/>
    <cellStyle name="Percent 2 3 2 3 4" xfId="1230" xr:uid="{00000000-0005-0000-0000-00001D0D0000}"/>
    <cellStyle name="Percent 2 3 2 3 4 2" xfId="2928" xr:uid="{00000000-0005-0000-0000-00001E0D0000}"/>
    <cellStyle name="Percent 2 3 2 3 5" xfId="2081" xr:uid="{00000000-0005-0000-0000-00001F0D0000}"/>
    <cellStyle name="Percent 2 3 2 4" xfId="402" xr:uid="{00000000-0005-0000-0000-0000200D0000}"/>
    <cellStyle name="Percent 2 3 2 4 2" xfId="900" xr:uid="{00000000-0005-0000-0000-0000210D0000}"/>
    <cellStyle name="Percent 2 3 2 4 2 2" xfId="1762" xr:uid="{00000000-0005-0000-0000-0000220D0000}"/>
    <cellStyle name="Percent 2 3 2 4 2 2 2" xfId="3460" xr:uid="{00000000-0005-0000-0000-0000230D0000}"/>
    <cellStyle name="Percent 2 3 2 4 2 3" xfId="2613" xr:uid="{00000000-0005-0000-0000-0000240D0000}"/>
    <cellStyle name="Percent 2 3 2 4 3" xfId="1337" xr:uid="{00000000-0005-0000-0000-0000250D0000}"/>
    <cellStyle name="Percent 2 3 2 4 3 2" xfId="3035" xr:uid="{00000000-0005-0000-0000-0000260D0000}"/>
    <cellStyle name="Percent 2 3 2 4 4" xfId="2188" xr:uid="{00000000-0005-0000-0000-0000270D0000}"/>
    <cellStyle name="Percent 2 3 2 5" xfId="690" xr:uid="{00000000-0005-0000-0000-0000280D0000}"/>
    <cellStyle name="Percent 2 3 2 5 2" xfId="1555" xr:uid="{00000000-0005-0000-0000-0000290D0000}"/>
    <cellStyle name="Percent 2 3 2 5 2 2" xfId="3253" xr:uid="{00000000-0005-0000-0000-00002A0D0000}"/>
    <cellStyle name="Percent 2 3 2 5 3" xfId="2406" xr:uid="{00000000-0005-0000-0000-00002B0D0000}"/>
    <cellStyle name="Percent 2 3 2 6" xfId="1129" xr:uid="{00000000-0005-0000-0000-00002C0D0000}"/>
    <cellStyle name="Percent 2 3 2 6 2" xfId="2827" xr:uid="{00000000-0005-0000-0000-00002D0D0000}"/>
    <cellStyle name="Percent 2 3 2 7" xfId="1980" xr:uid="{00000000-0005-0000-0000-00002E0D0000}"/>
    <cellStyle name="Percent 2 3 3" xfId="124" xr:uid="{00000000-0005-0000-0000-00002F0D0000}"/>
    <cellStyle name="Percent 2 3 3 2" xfId="231" xr:uid="{00000000-0005-0000-0000-0000300D0000}"/>
    <cellStyle name="Percent 2 3 3 2 2" xfId="552" xr:uid="{00000000-0005-0000-0000-0000310D0000}"/>
    <cellStyle name="Percent 2 3 3 2 2 2" xfId="1050" xr:uid="{00000000-0005-0000-0000-0000320D0000}"/>
    <cellStyle name="Percent 2 3 3 2 2 2 2" xfId="1912" xr:uid="{00000000-0005-0000-0000-0000330D0000}"/>
    <cellStyle name="Percent 2 3 3 2 2 2 2 2" xfId="3610" xr:uid="{00000000-0005-0000-0000-0000340D0000}"/>
    <cellStyle name="Percent 2 3 3 2 2 2 3" xfId="2763" xr:uid="{00000000-0005-0000-0000-0000350D0000}"/>
    <cellStyle name="Percent 2 3 3 2 2 3" xfId="1487" xr:uid="{00000000-0005-0000-0000-0000360D0000}"/>
    <cellStyle name="Percent 2 3 3 2 2 3 2" xfId="3185" xr:uid="{00000000-0005-0000-0000-0000370D0000}"/>
    <cellStyle name="Percent 2 3 3 2 2 4" xfId="2338" xr:uid="{00000000-0005-0000-0000-0000380D0000}"/>
    <cellStyle name="Percent 2 3 3 2 3" xfId="840" xr:uid="{00000000-0005-0000-0000-0000390D0000}"/>
    <cellStyle name="Percent 2 3 3 2 3 2" xfId="1705" xr:uid="{00000000-0005-0000-0000-00003A0D0000}"/>
    <cellStyle name="Percent 2 3 3 2 3 2 2" xfId="3403" xr:uid="{00000000-0005-0000-0000-00003B0D0000}"/>
    <cellStyle name="Percent 2 3 3 2 3 3" xfId="2556" xr:uid="{00000000-0005-0000-0000-00003C0D0000}"/>
    <cellStyle name="Percent 2 3 3 2 4" xfId="1279" xr:uid="{00000000-0005-0000-0000-00003D0D0000}"/>
    <cellStyle name="Percent 2 3 3 2 4 2" xfId="2977" xr:uid="{00000000-0005-0000-0000-00003E0D0000}"/>
    <cellStyle name="Percent 2 3 3 2 5" xfId="2130" xr:uid="{00000000-0005-0000-0000-00003F0D0000}"/>
    <cellStyle name="Percent 2 3 3 3" xfId="451" xr:uid="{00000000-0005-0000-0000-0000400D0000}"/>
    <cellStyle name="Percent 2 3 3 3 2" xfId="949" xr:uid="{00000000-0005-0000-0000-0000410D0000}"/>
    <cellStyle name="Percent 2 3 3 3 2 2" xfId="1811" xr:uid="{00000000-0005-0000-0000-0000420D0000}"/>
    <cellStyle name="Percent 2 3 3 3 2 2 2" xfId="3509" xr:uid="{00000000-0005-0000-0000-0000430D0000}"/>
    <cellStyle name="Percent 2 3 3 3 2 3" xfId="2662" xr:uid="{00000000-0005-0000-0000-0000440D0000}"/>
    <cellStyle name="Percent 2 3 3 3 3" xfId="1386" xr:uid="{00000000-0005-0000-0000-0000450D0000}"/>
    <cellStyle name="Percent 2 3 3 3 3 2" xfId="3084" xr:uid="{00000000-0005-0000-0000-0000460D0000}"/>
    <cellStyle name="Percent 2 3 3 3 4" xfId="2237" xr:uid="{00000000-0005-0000-0000-0000470D0000}"/>
    <cellStyle name="Percent 2 3 3 4" xfId="739" xr:uid="{00000000-0005-0000-0000-0000480D0000}"/>
    <cellStyle name="Percent 2 3 3 4 2" xfId="1604" xr:uid="{00000000-0005-0000-0000-0000490D0000}"/>
    <cellStyle name="Percent 2 3 3 4 2 2" xfId="3302" xr:uid="{00000000-0005-0000-0000-00004A0D0000}"/>
    <cellStyle name="Percent 2 3 3 4 3" xfId="2455" xr:uid="{00000000-0005-0000-0000-00004B0D0000}"/>
    <cellStyle name="Percent 2 3 3 5" xfId="1178" xr:uid="{00000000-0005-0000-0000-00004C0D0000}"/>
    <cellStyle name="Percent 2 3 3 5 2" xfId="2876" xr:uid="{00000000-0005-0000-0000-00004D0D0000}"/>
    <cellStyle name="Percent 2 3 3 6" xfId="2029" xr:uid="{00000000-0005-0000-0000-00004E0D0000}"/>
    <cellStyle name="Percent 2 3 4" xfId="152" xr:uid="{00000000-0005-0000-0000-00004F0D0000}"/>
    <cellStyle name="Percent 2 3 4 2" xfId="478" xr:uid="{00000000-0005-0000-0000-0000500D0000}"/>
    <cellStyle name="Percent 2 3 4 2 2" xfId="976" xr:uid="{00000000-0005-0000-0000-0000510D0000}"/>
    <cellStyle name="Percent 2 3 4 2 2 2" xfId="1838" xr:uid="{00000000-0005-0000-0000-0000520D0000}"/>
    <cellStyle name="Percent 2 3 4 2 2 2 2" xfId="3536" xr:uid="{00000000-0005-0000-0000-0000530D0000}"/>
    <cellStyle name="Percent 2 3 4 2 2 3" xfId="2689" xr:uid="{00000000-0005-0000-0000-0000540D0000}"/>
    <cellStyle name="Percent 2 3 4 2 3" xfId="1413" xr:uid="{00000000-0005-0000-0000-0000550D0000}"/>
    <cellStyle name="Percent 2 3 4 2 3 2" xfId="3111" xr:uid="{00000000-0005-0000-0000-0000560D0000}"/>
    <cellStyle name="Percent 2 3 4 2 4" xfId="2264" xr:uid="{00000000-0005-0000-0000-0000570D0000}"/>
    <cellStyle name="Percent 2 3 4 3" xfId="766" xr:uid="{00000000-0005-0000-0000-0000580D0000}"/>
    <cellStyle name="Percent 2 3 4 3 2" xfId="1631" xr:uid="{00000000-0005-0000-0000-0000590D0000}"/>
    <cellStyle name="Percent 2 3 4 3 2 2" xfId="3329" xr:uid="{00000000-0005-0000-0000-00005A0D0000}"/>
    <cellStyle name="Percent 2 3 4 3 3" xfId="2482" xr:uid="{00000000-0005-0000-0000-00005B0D0000}"/>
    <cellStyle name="Percent 2 3 4 4" xfId="1205" xr:uid="{00000000-0005-0000-0000-00005C0D0000}"/>
    <cellStyle name="Percent 2 3 4 4 2" xfId="2903" xr:uid="{00000000-0005-0000-0000-00005D0D0000}"/>
    <cellStyle name="Percent 2 3 4 5" xfId="2056" xr:uid="{00000000-0005-0000-0000-00005E0D0000}"/>
    <cellStyle name="Percent 2 3 5" xfId="377" xr:uid="{00000000-0005-0000-0000-00005F0D0000}"/>
    <cellStyle name="Percent 2 3 5 2" xfId="875" xr:uid="{00000000-0005-0000-0000-0000600D0000}"/>
    <cellStyle name="Percent 2 3 5 2 2" xfId="1737" xr:uid="{00000000-0005-0000-0000-0000610D0000}"/>
    <cellStyle name="Percent 2 3 5 2 2 2" xfId="3435" xr:uid="{00000000-0005-0000-0000-0000620D0000}"/>
    <cellStyle name="Percent 2 3 5 2 3" xfId="2588" xr:uid="{00000000-0005-0000-0000-0000630D0000}"/>
    <cellStyle name="Percent 2 3 5 3" xfId="1312" xr:uid="{00000000-0005-0000-0000-0000640D0000}"/>
    <cellStyle name="Percent 2 3 5 3 2" xfId="3010" xr:uid="{00000000-0005-0000-0000-0000650D0000}"/>
    <cellStyle name="Percent 2 3 5 4" xfId="2163" xr:uid="{00000000-0005-0000-0000-0000660D0000}"/>
    <cellStyle name="Percent 2 3 6" xfId="667" xr:uid="{00000000-0005-0000-0000-0000670D0000}"/>
    <cellStyle name="Percent 2 3 6 2" xfId="1532" xr:uid="{00000000-0005-0000-0000-0000680D0000}"/>
    <cellStyle name="Percent 2 3 6 2 2" xfId="3230" xr:uid="{00000000-0005-0000-0000-0000690D0000}"/>
    <cellStyle name="Percent 2 3 6 3" xfId="2383" xr:uid="{00000000-0005-0000-0000-00006A0D0000}"/>
    <cellStyle name="Percent 2 3 7" xfId="1104" xr:uid="{00000000-0005-0000-0000-00006B0D0000}"/>
    <cellStyle name="Percent 2 3 7 2" xfId="2802" xr:uid="{00000000-0005-0000-0000-00006C0D0000}"/>
    <cellStyle name="Percent 2 3 8" xfId="1955" xr:uid="{00000000-0005-0000-0000-00006D0D0000}"/>
    <cellStyle name="Percent 2 4" xfId="52" xr:uid="{00000000-0005-0000-0000-00006E0D0000}"/>
    <cellStyle name="Percent 2 4 2" xfId="126" xr:uid="{00000000-0005-0000-0000-00006F0D0000}"/>
    <cellStyle name="Percent 2 4 2 2" xfId="233" xr:uid="{00000000-0005-0000-0000-0000700D0000}"/>
    <cellStyle name="Percent 2 4 2 2 2" xfId="554" xr:uid="{00000000-0005-0000-0000-0000710D0000}"/>
    <cellStyle name="Percent 2 4 2 2 2 2" xfId="1052" xr:uid="{00000000-0005-0000-0000-0000720D0000}"/>
    <cellStyle name="Percent 2 4 2 2 2 2 2" xfId="1914" xr:uid="{00000000-0005-0000-0000-0000730D0000}"/>
    <cellStyle name="Percent 2 4 2 2 2 2 2 2" xfId="3612" xr:uid="{00000000-0005-0000-0000-0000740D0000}"/>
    <cellStyle name="Percent 2 4 2 2 2 2 3" xfId="2765" xr:uid="{00000000-0005-0000-0000-0000750D0000}"/>
    <cellStyle name="Percent 2 4 2 2 2 3" xfId="1489" xr:uid="{00000000-0005-0000-0000-0000760D0000}"/>
    <cellStyle name="Percent 2 4 2 2 2 3 2" xfId="3187" xr:uid="{00000000-0005-0000-0000-0000770D0000}"/>
    <cellStyle name="Percent 2 4 2 2 2 4" xfId="2340" xr:uid="{00000000-0005-0000-0000-0000780D0000}"/>
    <cellStyle name="Percent 2 4 2 2 3" xfId="842" xr:uid="{00000000-0005-0000-0000-0000790D0000}"/>
    <cellStyle name="Percent 2 4 2 2 3 2" xfId="1707" xr:uid="{00000000-0005-0000-0000-00007A0D0000}"/>
    <cellStyle name="Percent 2 4 2 2 3 2 2" xfId="3405" xr:uid="{00000000-0005-0000-0000-00007B0D0000}"/>
    <cellStyle name="Percent 2 4 2 2 3 3" xfId="2558" xr:uid="{00000000-0005-0000-0000-00007C0D0000}"/>
    <cellStyle name="Percent 2 4 2 2 4" xfId="1281" xr:uid="{00000000-0005-0000-0000-00007D0D0000}"/>
    <cellStyle name="Percent 2 4 2 2 4 2" xfId="2979" xr:uid="{00000000-0005-0000-0000-00007E0D0000}"/>
    <cellStyle name="Percent 2 4 2 2 5" xfId="2132" xr:uid="{00000000-0005-0000-0000-00007F0D0000}"/>
    <cellStyle name="Percent 2 4 2 3" xfId="453" xr:uid="{00000000-0005-0000-0000-0000800D0000}"/>
    <cellStyle name="Percent 2 4 2 3 2" xfId="951" xr:uid="{00000000-0005-0000-0000-0000810D0000}"/>
    <cellStyle name="Percent 2 4 2 3 2 2" xfId="1813" xr:uid="{00000000-0005-0000-0000-0000820D0000}"/>
    <cellStyle name="Percent 2 4 2 3 2 2 2" xfId="3511" xr:uid="{00000000-0005-0000-0000-0000830D0000}"/>
    <cellStyle name="Percent 2 4 2 3 2 3" xfId="2664" xr:uid="{00000000-0005-0000-0000-0000840D0000}"/>
    <cellStyle name="Percent 2 4 2 3 3" xfId="1388" xr:uid="{00000000-0005-0000-0000-0000850D0000}"/>
    <cellStyle name="Percent 2 4 2 3 3 2" xfId="3086" xr:uid="{00000000-0005-0000-0000-0000860D0000}"/>
    <cellStyle name="Percent 2 4 2 3 4" xfId="2239" xr:uid="{00000000-0005-0000-0000-0000870D0000}"/>
    <cellStyle name="Percent 2 4 2 4" xfId="741" xr:uid="{00000000-0005-0000-0000-0000880D0000}"/>
    <cellStyle name="Percent 2 4 2 4 2" xfId="1606" xr:uid="{00000000-0005-0000-0000-0000890D0000}"/>
    <cellStyle name="Percent 2 4 2 4 2 2" xfId="3304" xr:uid="{00000000-0005-0000-0000-00008A0D0000}"/>
    <cellStyle name="Percent 2 4 2 4 3" xfId="2457" xr:uid="{00000000-0005-0000-0000-00008B0D0000}"/>
    <cellStyle name="Percent 2 4 2 5" xfId="1180" xr:uid="{00000000-0005-0000-0000-00008C0D0000}"/>
    <cellStyle name="Percent 2 4 2 5 2" xfId="2878" xr:uid="{00000000-0005-0000-0000-00008D0D0000}"/>
    <cellStyle name="Percent 2 4 2 6" xfId="2031" xr:uid="{00000000-0005-0000-0000-00008E0D0000}"/>
    <cellStyle name="Percent 2 4 3" xfId="160" xr:uid="{00000000-0005-0000-0000-00008F0D0000}"/>
    <cellStyle name="Percent 2 4 3 2" xfId="483" xr:uid="{00000000-0005-0000-0000-0000900D0000}"/>
    <cellStyle name="Percent 2 4 3 2 2" xfId="981" xr:uid="{00000000-0005-0000-0000-0000910D0000}"/>
    <cellStyle name="Percent 2 4 3 2 2 2" xfId="1843" xr:uid="{00000000-0005-0000-0000-0000920D0000}"/>
    <cellStyle name="Percent 2 4 3 2 2 2 2" xfId="3541" xr:uid="{00000000-0005-0000-0000-0000930D0000}"/>
    <cellStyle name="Percent 2 4 3 2 2 3" xfId="2694" xr:uid="{00000000-0005-0000-0000-0000940D0000}"/>
    <cellStyle name="Percent 2 4 3 2 3" xfId="1418" xr:uid="{00000000-0005-0000-0000-0000950D0000}"/>
    <cellStyle name="Percent 2 4 3 2 3 2" xfId="3116" xr:uid="{00000000-0005-0000-0000-0000960D0000}"/>
    <cellStyle name="Percent 2 4 3 2 4" xfId="2269" xr:uid="{00000000-0005-0000-0000-0000970D0000}"/>
    <cellStyle name="Percent 2 4 3 3" xfId="771" xr:uid="{00000000-0005-0000-0000-0000980D0000}"/>
    <cellStyle name="Percent 2 4 3 3 2" xfId="1636" xr:uid="{00000000-0005-0000-0000-0000990D0000}"/>
    <cellStyle name="Percent 2 4 3 3 2 2" xfId="3334" xr:uid="{00000000-0005-0000-0000-00009A0D0000}"/>
    <cellStyle name="Percent 2 4 3 3 3" xfId="2487" xr:uid="{00000000-0005-0000-0000-00009B0D0000}"/>
    <cellStyle name="Percent 2 4 3 4" xfId="1210" xr:uid="{00000000-0005-0000-0000-00009C0D0000}"/>
    <cellStyle name="Percent 2 4 3 4 2" xfId="2908" xr:uid="{00000000-0005-0000-0000-00009D0D0000}"/>
    <cellStyle name="Percent 2 4 3 5" xfId="2061" xr:uid="{00000000-0005-0000-0000-00009E0D0000}"/>
    <cellStyle name="Percent 2 4 4" xfId="382" xr:uid="{00000000-0005-0000-0000-00009F0D0000}"/>
    <cellStyle name="Percent 2 4 4 2" xfId="880" xr:uid="{00000000-0005-0000-0000-0000A00D0000}"/>
    <cellStyle name="Percent 2 4 4 2 2" xfId="1742" xr:uid="{00000000-0005-0000-0000-0000A10D0000}"/>
    <cellStyle name="Percent 2 4 4 2 2 2" xfId="3440" xr:uid="{00000000-0005-0000-0000-0000A20D0000}"/>
    <cellStyle name="Percent 2 4 4 2 3" xfId="2593" xr:uid="{00000000-0005-0000-0000-0000A30D0000}"/>
    <cellStyle name="Percent 2 4 4 3" xfId="1317" xr:uid="{00000000-0005-0000-0000-0000A40D0000}"/>
    <cellStyle name="Percent 2 4 4 3 2" xfId="3015" xr:uid="{00000000-0005-0000-0000-0000A50D0000}"/>
    <cellStyle name="Percent 2 4 4 4" xfId="2168" xr:uid="{00000000-0005-0000-0000-0000A60D0000}"/>
    <cellStyle name="Percent 2 4 5" xfId="672" xr:uid="{00000000-0005-0000-0000-0000A70D0000}"/>
    <cellStyle name="Percent 2 4 5 2" xfId="1537" xr:uid="{00000000-0005-0000-0000-0000A80D0000}"/>
    <cellStyle name="Percent 2 4 5 2 2" xfId="3235" xr:uid="{00000000-0005-0000-0000-0000A90D0000}"/>
    <cellStyle name="Percent 2 4 5 3" xfId="2388" xr:uid="{00000000-0005-0000-0000-0000AA0D0000}"/>
    <cellStyle name="Percent 2 4 6" xfId="1109" xr:uid="{00000000-0005-0000-0000-0000AB0D0000}"/>
    <cellStyle name="Percent 2 4 6 2" xfId="2807" xr:uid="{00000000-0005-0000-0000-0000AC0D0000}"/>
    <cellStyle name="Percent 2 4 7" xfId="1960" xr:uid="{00000000-0005-0000-0000-0000AD0D0000}"/>
    <cellStyle name="Percent 2 5" xfId="121" xr:uid="{00000000-0005-0000-0000-0000AE0D0000}"/>
    <cellStyle name="Percent 2 5 2" xfId="228" xr:uid="{00000000-0005-0000-0000-0000AF0D0000}"/>
    <cellStyle name="Percent 2 5 2 2" xfId="549" xr:uid="{00000000-0005-0000-0000-0000B00D0000}"/>
    <cellStyle name="Percent 2 5 2 2 2" xfId="1047" xr:uid="{00000000-0005-0000-0000-0000B10D0000}"/>
    <cellStyle name="Percent 2 5 2 2 2 2" xfId="1909" xr:uid="{00000000-0005-0000-0000-0000B20D0000}"/>
    <cellStyle name="Percent 2 5 2 2 2 2 2" xfId="3607" xr:uid="{00000000-0005-0000-0000-0000B30D0000}"/>
    <cellStyle name="Percent 2 5 2 2 2 3" xfId="2760" xr:uid="{00000000-0005-0000-0000-0000B40D0000}"/>
    <cellStyle name="Percent 2 5 2 2 3" xfId="1484" xr:uid="{00000000-0005-0000-0000-0000B50D0000}"/>
    <cellStyle name="Percent 2 5 2 2 3 2" xfId="3182" xr:uid="{00000000-0005-0000-0000-0000B60D0000}"/>
    <cellStyle name="Percent 2 5 2 2 4" xfId="2335" xr:uid="{00000000-0005-0000-0000-0000B70D0000}"/>
    <cellStyle name="Percent 2 5 2 3" xfId="837" xr:uid="{00000000-0005-0000-0000-0000B80D0000}"/>
    <cellStyle name="Percent 2 5 2 3 2" xfId="1702" xr:uid="{00000000-0005-0000-0000-0000B90D0000}"/>
    <cellStyle name="Percent 2 5 2 3 2 2" xfId="3400" xr:uid="{00000000-0005-0000-0000-0000BA0D0000}"/>
    <cellStyle name="Percent 2 5 2 3 3" xfId="2553" xr:uid="{00000000-0005-0000-0000-0000BB0D0000}"/>
    <cellStyle name="Percent 2 5 2 4" xfId="1276" xr:uid="{00000000-0005-0000-0000-0000BC0D0000}"/>
    <cellStyle name="Percent 2 5 2 4 2" xfId="2974" xr:uid="{00000000-0005-0000-0000-0000BD0D0000}"/>
    <cellStyle name="Percent 2 5 2 5" xfId="2127" xr:uid="{00000000-0005-0000-0000-0000BE0D0000}"/>
    <cellStyle name="Percent 2 5 3" xfId="448" xr:uid="{00000000-0005-0000-0000-0000BF0D0000}"/>
    <cellStyle name="Percent 2 5 3 2" xfId="946" xr:uid="{00000000-0005-0000-0000-0000C00D0000}"/>
    <cellStyle name="Percent 2 5 3 2 2" xfId="1808" xr:uid="{00000000-0005-0000-0000-0000C10D0000}"/>
    <cellStyle name="Percent 2 5 3 2 2 2" xfId="3506" xr:uid="{00000000-0005-0000-0000-0000C20D0000}"/>
    <cellStyle name="Percent 2 5 3 2 3" xfId="2659" xr:uid="{00000000-0005-0000-0000-0000C30D0000}"/>
    <cellStyle name="Percent 2 5 3 3" xfId="1383" xr:uid="{00000000-0005-0000-0000-0000C40D0000}"/>
    <cellStyle name="Percent 2 5 3 3 2" xfId="3081" xr:uid="{00000000-0005-0000-0000-0000C50D0000}"/>
    <cellStyle name="Percent 2 5 3 4" xfId="2234" xr:uid="{00000000-0005-0000-0000-0000C60D0000}"/>
    <cellStyle name="Percent 2 5 4" xfId="736" xr:uid="{00000000-0005-0000-0000-0000C70D0000}"/>
    <cellStyle name="Percent 2 5 4 2" xfId="1601" xr:uid="{00000000-0005-0000-0000-0000C80D0000}"/>
    <cellStyle name="Percent 2 5 4 2 2" xfId="3299" xr:uid="{00000000-0005-0000-0000-0000C90D0000}"/>
    <cellStyle name="Percent 2 5 4 3" xfId="2452" xr:uid="{00000000-0005-0000-0000-0000CA0D0000}"/>
    <cellStyle name="Percent 2 5 5" xfId="1175" xr:uid="{00000000-0005-0000-0000-0000CB0D0000}"/>
    <cellStyle name="Percent 2 5 5 2" xfId="2873" xr:uid="{00000000-0005-0000-0000-0000CC0D0000}"/>
    <cellStyle name="Percent 2 5 6" xfId="2026" xr:uid="{00000000-0005-0000-0000-0000CD0D0000}"/>
    <cellStyle name="Percent 2 6" xfId="132" xr:uid="{00000000-0005-0000-0000-0000CE0D0000}"/>
    <cellStyle name="Percent 2 6 2" xfId="458" xr:uid="{00000000-0005-0000-0000-0000CF0D0000}"/>
    <cellStyle name="Percent 2 6 2 2" xfId="956" xr:uid="{00000000-0005-0000-0000-0000D00D0000}"/>
    <cellStyle name="Percent 2 6 2 2 2" xfId="1818" xr:uid="{00000000-0005-0000-0000-0000D10D0000}"/>
    <cellStyle name="Percent 2 6 2 2 2 2" xfId="3516" xr:uid="{00000000-0005-0000-0000-0000D20D0000}"/>
    <cellStyle name="Percent 2 6 2 2 3" xfId="2669" xr:uid="{00000000-0005-0000-0000-0000D30D0000}"/>
    <cellStyle name="Percent 2 6 2 3" xfId="1393" xr:uid="{00000000-0005-0000-0000-0000D40D0000}"/>
    <cellStyle name="Percent 2 6 2 3 2" xfId="3091" xr:uid="{00000000-0005-0000-0000-0000D50D0000}"/>
    <cellStyle name="Percent 2 6 2 4" xfId="2244" xr:uid="{00000000-0005-0000-0000-0000D60D0000}"/>
    <cellStyle name="Percent 2 6 3" xfId="746" xr:uid="{00000000-0005-0000-0000-0000D70D0000}"/>
    <cellStyle name="Percent 2 6 3 2" xfId="1611" xr:uid="{00000000-0005-0000-0000-0000D80D0000}"/>
    <cellStyle name="Percent 2 6 3 2 2" xfId="3309" xr:uid="{00000000-0005-0000-0000-0000D90D0000}"/>
    <cellStyle name="Percent 2 6 3 3" xfId="2462" xr:uid="{00000000-0005-0000-0000-0000DA0D0000}"/>
    <cellStyle name="Percent 2 6 4" xfId="1185" xr:uid="{00000000-0005-0000-0000-0000DB0D0000}"/>
    <cellStyle name="Percent 2 6 4 2" xfId="2883" xr:uid="{00000000-0005-0000-0000-0000DC0D0000}"/>
    <cellStyle name="Percent 2 6 5" xfId="2036" xr:uid="{00000000-0005-0000-0000-0000DD0D0000}"/>
    <cellStyle name="Percent 2 7" xfId="357" xr:uid="{00000000-0005-0000-0000-0000DE0D0000}"/>
    <cellStyle name="Percent 2 7 2" xfId="855" xr:uid="{00000000-0005-0000-0000-0000DF0D0000}"/>
    <cellStyle name="Percent 2 7 2 2" xfId="1717" xr:uid="{00000000-0005-0000-0000-0000E00D0000}"/>
    <cellStyle name="Percent 2 7 2 2 2" xfId="3415" xr:uid="{00000000-0005-0000-0000-0000E10D0000}"/>
    <cellStyle name="Percent 2 7 2 3" xfId="2568" xr:uid="{00000000-0005-0000-0000-0000E20D0000}"/>
    <cellStyle name="Percent 2 7 3" xfId="1292" xr:uid="{00000000-0005-0000-0000-0000E30D0000}"/>
    <cellStyle name="Percent 2 7 3 2" xfId="2990" xr:uid="{00000000-0005-0000-0000-0000E40D0000}"/>
    <cellStyle name="Percent 2 7 4" xfId="2143" xr:uid="{00000000-0005-0000-0000-0000E50D0000}"/>
    <cellStyle name="Percent 2 8" xfId="625" xr:uid="{00000000-0005-0000-0000-0000E60D0000}"/>
    <cellStyle name="Percent 2 8 2" xfId="1510" xr:uid="{00000000-0005-0000-0000-0000E70D0000}"/>
    <cellStyle name="Percent 2 8 2 2" xfId="3208" xr:uid="{00000000-0005-0000-0000-0000E80D0000}"/>
    <cellStyle name="Percent 2 8 3" xfId="2361" xr:uid="{00000000-0005-0000-0000-0000E90D0000}"/>
    <cellStyle name="Percent 2 9" xfId="1084" xr:uid="{00000000-0005-0000-0000-0000EA0D0000}"/>
    <cellStyle name="Percent 2 9 2" xfId="2782" xr:uid="{00000000-0005-0000-0000-0000EB0D0000}"/>
    <cellStyle name="Percent 3" xfId="45" xr:uid="{00000000-0005-0000-0000-0000EC0D0000}"/>
    <cellStyle name="Percent 3 2" xfId="127" xr:uid="{00000000-0005-0000-0000-0000ED0D0000}"/>
    <cellStyle name="Percent 3 2 2" xfId="234" xr:uid="{00000000-0005-0000-0000-0000EE0D0000}"/>
    <cellStyle name="Percent 3 3" xfId="155" xr:uid="{00000000-0005-0000-0000-0000EF0D0000}"/>
    <cellStyle name="Percent 4" xfId="47" xr:uid="{00000000-0005-0000-0000-0000F00D0000}"/>
    <cellStyle name="Percent 5" xfId="1929" xr:uid="{00000000-0005-0000-0000-0000F10D0000}"/>
    <cellStyle name="Percent 5 2" xfId="3627" xr:uid="{00000000-0005-0000-0000-0000F20D0000}"/>
    <cellStyle name="Percent 6" xfId="8" xr:uid="{00000000-0005-0000-0000-0000970C0000}"/>
    <cellStyle name="Percent Hard" xfId="314" xr:uid="{00000000-0005-0000-0000-0000F30D0000}"/>
    <cellStyle name="Percent Hard 2" xfId="315" xr:uid="{00000000-0005-0000-0000-0000F40D0000}"/>
    <cellStyle name="Percent Hard 3" xfId="316" xr:uid="{00000000-0005-0000-0000-0000F50D0000}"/>
    <cellStyle name="Percent Hard 4" xfId="317" xr:uid="{00000000-0005-0000-0000-0000F60D0000}"/>
    <cellStyle name="Price" xfId="318" xr:uid="{00000000-0005-0000-0000-0000F70D0000}"/>
    <cellStyle name="Price 2" xfId="319" xr:uid="{00000000-0005-0000-0000-0000F80D0000}"/>
    <cellStyle name="Price 3" xfId="320" xr:uid="{00000000-0005-0000-0000-0000F90D0000}"/>
    <cellStyle name="Price 4" xfId="321" xr:uid="{00000000-0005-0000-0000-0000FA0D0000}"/>
    <cellStyle name="ReportHeader" xfId="322" xr:uid="{00000000-0005-0000-0000-0000FB0D0000}"/>
    <cellStyle name="ReportHeader 2" xfId="323" xr:uid="{00000000-0005-0000-0000-0000FC0D0000}"/>
    <cellStyle name="ScotchRule" xfId="324" xr:uid="{00000000-0005-0000-0000-0000FD0D0000}"/>
    <cellStyle name="SecSubTitle" xfId="628" xr:uid="{00000000-0005-0000-0000-0000FE0D0000}"/>
    <cellStyle name="SecTitle" xfId="629" xr:uid="{00000000-0005-0000-0000-0000FF0D0000}"/>
    <cellStyle name="Shaded" xfId="325" xr:uid="{00000000-0005-0000-0000-0000000E0000}"/>
    <cellStyle name="Shaded 2" xfId="326" xr:uid="{00000000-0005-0000-0000-0000010E0000}"/>
    <cellStyle name="Shaded 3" xfId="327" xr:uid="{00000000-0005-0000-0000-0000020E0000}"/>
    <cellStyle name="Shaded 4" xfId="328" xr:uid="{00000000-0005-0000-0000-0000030E0000}"/>
    <cellStyle name="Single Border" xfId="9" xr:uid="{00000000-0005-0000-0000-0000040E0000}"/>
    <cellStyle name="Single Border 2" xfId="329" xr:uid="{00000000-0005-0000-0000-0000050E0000}"/>
    <cellStyle name="Style 1" xfId="330" xr:uid="{00000000-0005-0000-0000-0000060E0000}"/>
    <cellStyle name="Style 1 2" xfId="331" xr:uid="{00000000-0005-0000-0000-0000070E0000}"/>
    <cellStyle name="Style 1 3" xfId="332" xr:uid="{00000000-0005-0000-0000-0000080E0000}"/>
    <cellStyle name="STYLE1" xfId="10" xr:uid="{00000000-0005-0000-0000-0000090E0000}"/>
    <cellStyle name="STYLE1 2" xfId="630" xr:uid="{00000000-0005-0000-0000-00000A0E0000}"/>
    <cellStyle name="STYLE2" xfId="11" xr:uid="{00000000-0005-0000-0000-00000B0E0000}"/>
    <cellStyle name="STYLE3" xfId="12" xr:uid="{00000000-0005-0000-0000-00000C0E0000}"/>
    <cellStyle name="STYLE4" xfId="13" xr:uid="{00000000-0005-0000-0000-00000D0E0000}"/>
    <cellStyle name="Subtitle" xfId="333" xr:uid="{00000000-0005-0000-0000-00000E0E0000}"/>
    <cellStyle name="Subtitle 2" xfId="334" xr:uid="{00000000-0005-0000-0000-00000F0E0000}"/>
    <cellStyle name="Subtitle 3" xfId="335" xr:uid="{00000000-0005-0000-0000-0000100E0000}"/>
    <cellStyle name="Subtitle 4" xfId="336" xr:uid="{00000000-0005-0000-0000-0000110E0000}"/>
    <cellStyle name="SubTot" xfId="631" xr:uid="{00000000-0005-0000-0000-0000120E0000}"/>
    <cellStyle name="Table Col Head" xfId="337" xr:uid="{00000000-0005-0000-0000-0000130E0000}"/>
    <cellStyle name="Table Head" xfId="632" xr:uid="{00000000-0005-0000-0000-0000140E0000}"/>
    <cellStyle name="Table Head Aligned" xfId="633" xr:uid="{00000000-0005-0000-0000-0000150E0000}"/>
    <cellStyle name="Table Head Blue" xfId="634" xr:uid="{00000000-0005-0000-0000-0000160E0000}"/>
    <cellStyle name="Table Head Green" xfId="635" xr:uid="{00000000-0005-0000-0000-0000170E0000}"/>
    <cellStyle name="Table Heading" xfId="636" xr:uid="{00000000-0005-0000-0000-0000180E0000}"/>
    <cellStyle name="Table Sub Head" xfId="338" xr:uid="{00000000-0005-0000-0000-0000190E0000}"/>
    <cellStyle name="Table Title" xfId="339" xr:uid="{00000000-0005-0000-0000-00001A0E0000}"/>
    <cellStyle name="Table Title 2" xfId="637" xr:uid="{00000000-0005-0000-0000-00001B0E0000}"/>
    <cellStyle name="Table Units" xfId="340" xr:uid="{00000000-0005-0000-0000-00001C0E0000}"/>
    <cellStyle name="Table Units 2" xfId="638" xr:uid="{00000000-0005-0000-0000-00001D0E0000}"/>
    <cellStyle name="Thousands" xfId="639" xr:uid="{00000000-0005-0000-0000-00001E0E0000}"/>
    <cellStyle name="Title 2" xfId="341" xr:uid="{00000000-0005-0000-0000-00001F0E0000}"/>
    <cellStyle name="Total 2" xfId="342" xr:uid="{00000000-0005-0000-0000-0000200E0000}"/>
    <cellStyle name="Total 2 2" xfId="343" xr:uid="{00000000-0005-0000-0000-0000210E0000}"/>
    <cellStyle name="Total 3" xfId="344" xr:uid="{00000000-0005-0000-0000-0000220E0000}"/>
    <cellStyle name="Unit" xfId="345" xr:uid="{00000000-0005-0000-0000-0000230E0000}"/>
    <cellStyle name="Unit 2" xfId="346" xr:uid="{00000000-0005-0000-0000-0000240E0000}"/>
    <cellStyle name="Unit 3" xfId="347" xr:uid="{00000000-0005-0000-0000-0000250E0000}"/>
    <cellStyle name="Whole" xfId="641" xr:uid="{00000000-0005-0000-0000-0000260E0000}"/>
    <cellStyle name="WideTotal" xfId="642" xr:uid="{00000000-0005-0000-0000-0000270E0000}"/>
    <cellStyle name="WideTotalB" xfId="643" xr:uid="{00000000-0005-0000-0000-0000280E0000}"/>
    <cellStyle name="Year" xfId="348" xr:uid="{00000000-0005-0000-0000-0000290E0000}"/>
    <cellStyle name="Yield" xfId="349" xr:uid="{00000000-0005-0000-0000-00002A0E0000}"/>
    <cellStyle name="Yield 2" xfId="350" xr:uid="{00000000-0005-0000-0000-00002B0E0000}"/>
    <cellStyle name="Yield 3" xfId="351" xr:uid="{00000000-0005-0000-0000-00002C0E0000}"/>
    <cellStyle name="Yield 4" xfId="352" xr:uid="{00000000-0005-0000-0000-00002D0E0000}"/>
  </cellStyles>
  <dxfs count="2">
    <dxf>
      <font>
        <b/>
        <i val="0"/>
        <color theme="0"/>
      </font>
      <fill>
        <patternFill>
          <bgColor theme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rews\Desktop\2011\02.2011\01%20Surveillance%20Report%20Template%20for%202007-3\MIO%20Template%20-%20GATE%20(18th%20BD%20-%202005GATE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SRV\Hedgecock\ELAB\25th\ELABTI%20Dist%2008-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sinvgssfs01\Finance\1.%20Goal%20Financial%20Trust%20Modules\Surveillance%20Reporting\2018-2019\11.26.2018\SLCC%20Monthly%20Report%2011.26.2018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Goal%20Financial%20Trust%20Modules/Surveillance%20Reporting/2015-2016/07.25.2016/GCFT%202006-1%20Monthly%20Report%2007.25.2016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c\shares\Finance\Treasury%20Ops\May\Project\Automation\Preferred%20Format%20for%20Notes%20Repor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duong\Local%20Settings\Temporary%20Internet%20Files\Content.Outlook\EX19ER3G\Preferred%20Format%20for%20Notes%20Report%2004%20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SINVGSSFS01\GoalShares\0.%20GS2%20Trust%20Administration\Liability\GOAL\Auction%20Rate%20Notes\GOAL%20Interest%20&amp;%20Admin%20Fund%20Transfer\2016.04%20GOAL%20Int%20&amp;%20Admin%20Calc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SRV\Cowart\CFS\2005A\CFS%202005A%20Di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.%20First%20Marblehead\Asset%20Management\1.NCSLT\Surveillance%20Reporting\Signed%20MIOs\05.2012\MIO%20NCSLT%202003-1%20-%20Paying%202012%2005%2025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pital%20Markets\FMDS\FMDS_Monthly_Reports_Library\reports\NCSLT2005-2\2007_02_M\NCSLT2005-2_M_200702_cance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pital%20Markets\FMDS\Trust%20Accounting\TERI\NCSLT2005-3\Month%20End\April%202006\NCSLT%202005-3_Journal%20Ent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.%20First%20Marblehead\FMDS%20Hard%20Drives\FMDS\April_2012_HDdata\Month-end%20by%20Trust\NCSLT\Master\MIO%20Reports\2012.05.25%20MIO\MIO_NCMSLT%20paying%2005.25.1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u\Corporate\Capital%20Markets\FMDS\Trust%20Accounting\GATE%20TRUSTS\GATE%20-%202000CP1\Month%20End\November%202005\NCT%202000-CP1_Journal%20Entry%20NOV%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u\Corporate\Documents%20and%20Settings\Hasselbrink\Desktop\Analysis_2\Models-EOP\NCT2006A-Ver10003-20060630-BAS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u\corporate\Capital%20Markets\FMDS\Trust%20Accounting\NCMSLT_1\Month%20End\June%202005\NCMSLT_AES%20Colle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Goal%20Financial%20Trust%20Modules/Surveillance%20Reporting/2016-2017/05.25.2017/SLCC%20Monthly%20Report%2005.25.201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u\Corporate\Documents%20and%20Settings\carreiro\Local%20Settings\Temporary%20Internet%20Files\OLK4F\NCT%202006-A%20ALL_SCHOOLS_POSTSALE_SUMMARY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ment%20Banking\Operations%20Administration\Charlotte\Account\EFC\EFC%20Monthly%20Invoices\EFC%20Monthly%20invoices-JUNE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u\Corporate\Capital%20Markets\FMDS\Trust%20Accounting\GATE%20TRUSTS\GATE%20-%202005\Month%20End\December%202005\NCT%202005_Journal%20Entry_12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oe\AppData\Local\Microsoft\Windows\Temporary%20Internet%20Files\Content.Outlook\6ZAB8A0A\2012%2001%2025_NCSLT_2007-2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ust%20Reporting\Servicer%20Reports\2008\09-2008\Servicer%20Activity%2009_200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rews\Desktop\Investor%20Reports\IR%20NCSLT%202006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SRV\Hedgecock\HEF%20I\25th\HEF%20I%20Dist%2011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P Batch Cover"/>
      <sheetName val="Vendor Recon"/>
      <sheetName val="MIO"/>
      <sheetName val="Reference"/>
      <sheetName val="Essbase Tab"/>
      <sheetName val="PRIVATE Vendor List"/>
    </sheetNames>
    <sheetDataSet>
      <sheetData sheetId="0"/>
      <sheetData sheetId="1"/>
      <sheetData sheetId="2"/>
      <sheetData sheetId="3"/>
      <sheetData sheetId="4">
        <row r="4">
          <cell r="E4" t="str">
            <v>2001 - NCT 2005-GATE</v>
          </cell>
          <cell r="Z4">
            <v>11002</v>
          </cell>
          <cell r="AB4">
            <v>16001</v>
          </cell>
          <cell r="AC4">
            <v>16001</v>
          </cell>
          <cell r="AD4">
            <v>11002</v>
          </cell>
          <cell r="AE4">
            <v>21008</v>
          </cell>
        </row>
        <row r="5">
          <cell r="Z5">
            <v>21003</v>
          </cell>
          <cell r="AB5">
            <v>21007</v>
          </cell>
          <cell r="AC5">
            <v>21002</v>
          </cell>
          <cell r="AD5">
            <v>21004</v>
          </cell>
          <cell r="AE5">
            <v>21317</v>
          </cell>
        </row>
        <row r="6">
          <cell r="Z6">
            <v>21020</v>
          </cell>
          <cell r="AB6">
            <v>21316</v>
          </cell>
          <cell r="AC6">
            <v>21316</v>
          </cell>
          <cell r="AD6">
            <v>21006</v>
          </cell>
        </row>
        <row r="7">
          <cell r="Z7">
            <v>21022</v>
          </cell>
          <cell r="AB7">
            <v>21021</v>
          </cell>
          <cell r="AC7">
            <v>21021</v>
          </cell>
          <cell r="AD7">
            <v>21301</v>
          </cell>
        </row>
        <row r="8">
          <cell r="Z8">
            <v>21023</v>
          </cell>
          <cell r="AD8">
            <v>21309</v>
          </cell>
        </row>
        <row r="9">
          <cell r="Z9">
            <v>21301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oker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B-1"/>
      <sheetName val="2A-1"/>
      <sheetName val="2A-2"/>
      <sheetName val="2A-3"/>
      <sheetName val="2A-5"/>
      <sheetName val="2A-8"/>
      <sheetName val="2A-9"/>
      <sheetName val="2A-10"/>
      <sheetName val="2A-11"/>
      <sheetName val="2A-13"/>
      <sheetName val="2B-1"/>
      <sheetName val="2B-2"/>
      <sheetName val="Prin"/>
      <sheetName val="Series EL1"/>
      <sheetName val="DSR EL1"/>
      <sheetName val="Reimb EL1"/>
      <sheetName val="Int &amp; Admin"/>
      <sheetName val="CASHPOST"/>
      <sheetName val="Large Trade"/>
      <sheetName val="IIC Tfrs"/>
      <sheetName val="Alloc EL1"/>
      <sheetName val="MM TICKETS"/>
      <sheetName val="-----"/>
      <sheetName val="Procedures A2"/>
      <sheetName val="Procedures A3"/>
      <sheetName val="Procedures A4"/>
      <sheetName val="Procedures A5"/>
      <sheetName val="Procedures A6"/>
      <sheetName val="Procedures A7"/>
      <sheetName val="Procedures A8"/>
      <sheetName val="Procedures A9"/>
      <sheetName val="Procedures A10"/>
      <sheetName val="Procedures A11"/>
      <sheetName val="Procedures A12"/>
      <sheetName val="Procedures B1"/>
      <sheetName val="Procedures 2A1"/>
      <sheetName val="Procedures 2A2"/>
      <sheetName val="Procedures 2A3"/>
      <sheetName val="Procedures 2A5"/>
      <sheetName val="Procedures 2A8"/>
      <sheetName val="Procedures 2A9"/>
      <sheetName val="Procedures 2A10"/>
      <sheetName val="Procedures 2A11"/>
      <sheetName val="Procedures 2A13"/>
      <sheetName val="Procedures 2B1"/>
      <sheetName val="Procedures 2B2"/>
      <sheetName val="modPrintMacros"/>
    </sheetNames>
    <sheetDataSet>
      <sheetData sheetId="0">
        <row r="3">
          <cell r="B3">
            <v>39624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Issuer Orders"/>
      <sheetName val="WF"/>
      <sheetName val="Supp Reporting"/>
      <sheetName val="Recon"/>
      <sheetName val="BS Recon"/>
      <sheetName val="Calculations"/>
      <sheetName val="Interest Admin"/>
      <sheetName val="Reference"/>
      <sheetName val="ODBC"/>
      <sheetName val="M2_Strats"/>
      <sheetName val="Historical Data Verification"/>
      <sheetName val="Moodys Report"/>
    </sheetNames>
    <sheetDataSet>
      <sheetData sheetId="0" refreshError="1">
        <row r="11">
          <cell r="G11">
            <v>3790740.25</v>
          </cell>
        </row>
        <row r="85">
          <cell r="F85">
            <v>38700000</v>
          </cell>
        </row>
        <row r="86">
          <cell r="F86">
            <v>55150000</v>
          </cell>
        </row>
        <row r="87">
          <cell r="F87">
            <v>32900000</v>
          </cell>
        </row>
        <row r="88">
          <cell r="G88">
            <v>0</v>
          </cell>
        </row>
        <row r="89">
          <cell r="G89">
            <v>0</v>
          </cell>
        </row>
        <row r="90">
          <cell r="F90">
            <v>23800000</v>
          </cell>
        </row>
        <row r="93">
          <cell r="F93">
            <v>3000000</v>
          </cell>
        </row>
        <row r="95">
          <cell r="F95">
            <v>15500000</v>
          </cell>
        </row>
        <row r="97">
          <cell r="F97">
            <v>10000000</v>
          </cell>
        </row>
        <row r="98">
          <cell r="G98">
            <v>0</v>
          </cell>
        </row>
        <row r="99">
          <cell r="F99">
            <v>17250000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5">
          <cell r="F105">
            <v>196300000</v>
          </cell>
        </row>
        <row r="155">
          <cell r="G155">
            <v>366259455.16999996</v>
          </cell>
        </row>
        <row r="166">
          <cell r="G166">
            <v>6979971.54</v>
          </cell>
        </row>
        <row r="170">
          <cell r="G170">
            <v>235332.35379999998</v>
          </cell>
        </row>
        <row r="171">
          <cell r="G171">
            <v>543056.36</v>
          </cell>
        </row>
        <row r="172">
          <cell r="G172">
            <v>458220.43</v>
          </cell>
        </row>
        <row r="173">
          <cell r="G173">
            <v>92529.4</v>
          </cell>
        </row>
        <row r="199">
          <cell r="G199">
            <v>3554285.11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B5">
            <v>43404</v>
          </cell>
        </row>
        <row r="7">
          <cell r="B7">
            <v>43430</v>
          </cell>
        </row>
        <row r="26">
          <cell r="B26" t="str">
            <v>04510</v>
          </cell>
        </row>
        <row r="28">
          <cell r="B28" t="str">
            <v>04601</v>
          </cell>
        </row>
        <row r="29">
          <cell r="B29" t="str">
            <v>04510</v>
          </cell>
        </row>
        <row r="30">
          <cell r="B30" t="str">
            <v>04600</v>
          </cell>
        </row>
        <row r="31">
          <cell r="B31" t="str">
            <v>09140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Issuer Orders"/>
      <sheetName val="WF"/>
      <sheetName val="Calculations"/>
      <sheetName val="Recon"/>
      <sheetName val="BS Recon"/>
      <sheetName val="Reference"/>
      <sheetName val="M2_Strats"/>
      <sheetName val="ODBC"/>
      <sheetName val="Historical Data Verification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>
            <v>0</v>
          </cell>
        </row>
      </sheetData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x Auction Date"/>
      <sheetName val="x Interest Pay Date"/>
      <sheetName val="SLCC"/>
      <sheetName val="ELAB"/>
      <sheetName val="HEF"/>
      <sheetName val="FRN"/>
      <sheetName val="Note Ref"/>
      <sheetName val="Portfolio"/>
      <sheetName val="Lookups"/>
    </sheetNames>
    <sheetDataSet>
      <sheetData sheetId="0" refreshError="1"/>
      <sheetData sheetId="1" refreshError="1"/>
      <sheetData sheetId="2" refreshError="1"/>
      <sheetData sheetId="3" refreshError="1">
        <row r="42">
          <cell r="B42" t="str">
            <v>Applicable Rate</v>
          </cell>
          <cell r="F42" t="str">
            <v>Auction Date</v>
          </cell>
          <cell r="G42" t="str">
            <v>Winning Rate</v>
          </cell>
          <cell r="H42" t="str">
            <v>Max Rate</v>
          </cell>
          <cell r="I42" t="str">
            <v>Interest Paid</v>
          </cell>
          <cell r="J42" t="str">
            <v>Ending Bal</v>
          </cell>
        </row>
        <row r="43">
          <cell r="A43" t="str">
            <v>1200786386MAA2</v>
          </cell>
        </row>
        <row r="44">
          <cell r="A44" t="str">
            <v>1200786386MAB0</v>
          </cell>
        </row>
        <row r="45">
          <cell r="A45" t="str">
            <v>1200786386MAC8</v>
          </cell>
        </row>
        <row r="46">
          <cell r="A46" t="str">
            <v>1200786386MAD6</v>
          </cell>
        </row>
        <row r="47">
          <cell r="A47" t="str">
            <v>1200786386MAE4</v>
          </cell>
        </row>
        <row r="48">
          <cell r="A48" t="str">
            <v>1200786386MAF1</v>
          </cell>
        </row>
        <row r="49">
          <cell r="A49" t="str">
            <v>12007</v>
          </cell>
        </row>
        <row r="50">
          <cell r="A50" t="str">
            <v>12007</v>
          </cell>
        </row>
        <row r="51">
          <cell r="A51" t="str">
            <v>1200786386MAK0</v>
          </cell>
        </row>
        <row r="52">
          <cell r="A52" t="str">
            <v>1200786386MAL8</v>
          </cell>
        </row>
        <row r="53">
          <cell r="A53" t="str">
            <v>1200786386MAM6</v>
          </cell>
        </row>
        <row r="54">
          <cell r="A54" t="str">
            <v>1200786386MAN4</v>
          </cell>
        </row>
        <row r="55">
          <cell r="A55" t="str">
            <v>1200786386MAP9</v>
          </cell>
        </row>
        <row r="56">
          <cell r="A56" t="str">
            <v>1200786386MAQ7</v>
          </cell>
        </row>
        <row r="57">
          <cell r="A57" t="str">
            <v>1200786386MAR5</v>
          </cell>
        </row>
        <row r="58">
          <cell r="A58" t="str">
            <v>1200786386MAS3</v>
          </cell>
        </row>
        <row r="59">
          <cell r="A59" t="str">
            <v>1200786386MAT1</v>
          </cell>
        </row>
        <row r="60">
          <cell r="A60" t="str">
            <v>1200786386MAU8</v>
          </cell>
        </row>
        <row r="61">
          <cell r="A61" t="str">
            <v>1200786386MAV6</v>
          </cell>
        </row>
        <row r="62">
          <cell r="A62" t="str">
            <v>1200786386MAJ3</v>
          </cell>
        </row>
        <row r="63">
          <cell r="A63" t="str">
            <v>1200786386MAX2</v>
          </cell>
        </row>
      </sheetData>
      <sheetData sheetId="4" refreshError="1">
        <row r="58">
          <cell r="B58" t="str">
            <v>Applicable Rate</v>
          </cell>
          <cell r="F58" t="str">
            <v>Auction Date</v>
          </cell>
          <cell r="G58" t="str">
            <v>Winning Rate</v>
          </cell>
          <cell r="H58" t="str">
            <v>Max Rate</v>
          </cell>
          <cell r="I58" t="str">
            <v>Interest Paid</v>
          </cell>
          <cell r="J58" t="str">
            <v>Ending Bal</v>
          </cell>
        </row>
        <row r="59">
          <cell r="A59" t="str">
            <v>12007281397AA7</v>
          </cell>
        </row>
        <row r="60">
          <cell r="A60" t="str">
            <v>12007281397AB5</v>
          </cell>
        </row>
        <row r="61">
          <cell r="A61" t="str">
            <v>12007281397AC3</v>
          </cell>
        </row>
        <row r="62">
          <cell r="A62" t="str">
            <v>12007281397AD1</v>
          </cell>
        </row>
        <row r="63">
          <cell r="A63" t="str">
            <v>12007281397AE9</v>
          </cell>
        </row>
        <row r="64">
          <cell r="A64" t="str">
            <v>12007281397AF6</v>
          </cell>
        </row>
        <row r="65">
          <cell r="A65" t="str">
            <v>12007281397AG4</v>
          </cell>
        </row>
        <row r="66">
          <cell r="A66" t="str">
            <v>12007281397AH2</v>
          </cell>
        </row>
        <row r="67">
          <cell r="A67" t="str">
            <v>12007281397AJ8</v>
          </cell>
        </row>
        <row r="68">
          <cell r="A68" t="str">
            <v>12007281397AK5</v>
          </cell>
        </row>
        <row r="69">
          <cell r="A69" t="str">
            <v>12007281397AL3</v>
          </cell>
        </row>
        <row r="70">
          <cell r="A70" t="str">
            <v>12007281397AM1</v>
          </cell>
        </row>
        <row r="71">
          <cell r="A71" t="str">
            <v>12007281397AP4</v>
          </cell>
        </row>
        <row r="72">
          <cell r="A72" t="str">
            <v>12007281397AQ2</v>
          </cell>
        </row>
        <row r="73">
          <cell r="A73" t="str">
            <v>12007281397AR0</v>
          </cell>
        </row>
        <row r="74">
          <cell r="A74" t="str">
            <v>12007281397AS8</v>
          </cell>
        </row>
        <row r="75">
          <cell r="A75" t="str">
            <v>12007281397AT6</v>
          </cell>
        </row>
        <row r="76">
          <cell r="A76" t="str">
            <v>12007</v>
          </cell>
        </row>
        <row r="77">
          <cell r="A77" t="str">
            <v>12007281397AV1</v>
          </cell>
        </row>
        <row r="78">
          <cell r="A78" t="str">
            <v>12007281397AW9</v>
          </cell>
        </row>
        <row r="79">
          <cell r="A79" t="str">
            <v>12007281397AX7</v>
          </cell>
        </row>
        <row r="80">
          <cell r="A80" t="str">
            <v>12007281397AY5</v>
          </cell>
        </row>
        <row r="81">
          <cell r="A81" t="str">
            <v>12007281397AZ2</v>
          </cell>
        </row>
        <row r="82">
          <cell r="A82" t="str">
            <v>12007281397BA6</v>
          </cell>
        </row>
        <row r="83">
          <cell r="A83" t="str">
            <v>12007281397BB4</v>
          </cell>
        </row>
        <row r="84">
          <cell r="A84" t="str">
            <v>12007281397AN9</v>
          </cell>
        </row>
        <row r="85">
          <cell r="A85" t="str">
            <v>12007281397BC2</v>
          </cell>
        </row>
        <row r="86">
          <cell r="A86" t="str">
            <v>12007281397BD0</v>
          </cell>
        </row>
      </sheetData>
      <sheetData sheetId="5" refreshError="1">
        <row r="37">
          <cell r="B37" t="str">
            <v>Applicable Rate</v>
          </cell>
          <cell r="F37" t="str">
            <v>Auction Date</v>
          </cell>
          <cell r="G37" t="str">
            <v>Winning Rate</v>
          </cell>
          <cell r="H37" t="str">
            <v>Max Rate</v>
          </cell>
          <cell r="I37" t="str">
            <v>Interest Paid</v>
          </cell>
          <cell r="J37" t="str">
            <v>Ending Bal</v>
          </cell>
        </row>
        <row r="38">
          <cell r="A38" t="str">
            <v>12007429827AA6</v>
          </cell>
        </row>
        <row r="39">
          <cell r="A39" t="str">
            <v>12007429827AB4</v>
          </cell>
        </row>
        <row r="40">
          <cell r="A40" t="str">
            <v>12007429827AC2</v>
          </cell>
        </row>
        <row r="41">
          <cell r="A41" t="str">
            <v>12007429827AD0</v>
          </cell>
        </row>
        <row r="42">
          <cell r="A42" t="str">
            <v>12007429827AE8</v>
          </cell>
        </row>
        <row r="43">
          <cell r="A43" t="str">
            <v>12007429827AF5</v>
          </cell>
        </row>
        <row r="44">
          <cell r="A44" t="str">
            <v>12007429827AG3</v>
          </cell>
        </row>
        <row r="45">
          <cell r="A45" t="str">
            <v>12007429827AH1</v>
          </cell>
        </row>
        <row r="46">
          <cell r="A46" t="str">
            <v>12007429827AJ7</v>
          </cell>
        </row>
        <row r="47">
          <cell r="A47" t="str">
            <v>12007429827AK4</v>
          </cell>
        </row>
        <row r="48">
          <cell r="A48" t="str">
            <v>12007</v>
          </cell>
        </row>
        <row r="49">
          <cell r="A49" t="str">
            <v>12007429827AM0</v>
          </cell>
        </row>
        <row r="50">
          <cell r="A50" t="str">
            <v>12007429827AN8</v>
          </cell>
        </row>
        <row r="51">
          <cell r="A51" t="str">
            <v>12007429827AP3</v>
          </cell>
        </row>
        <row r="52">
          <cell r="A52" t="str">
            <v>12007429827AQ1</v>
          </cell>
        </row>
        <row r="53">
          <cell r="A53" t="str">
            <v>12007429827AR9</v>
          </cell>
        </row>
        <row r="54">
          <cell r="A54" t="str">
            <v>12007429827AS7</v>
          </cell>
        </row>
      </sheetData>
      <sheetData sheetId="6" refreshError="1">
        <row r="8">
          <cell r="B8" t="str">
            <v>FRN</v>
          </cell>
          <cell r="C8" t="str">
            <v>Principal Amount</v>
          </cell>
          <cell r="D8" t="str">
            <v>Winning Rate</v>
          </cell>
          <cell r="E8" t="str">
            <v>3 Month Libor</v>
          </cell>
          <cell r="F8" t="str">
            <v>Plus</v>
          </cell>
          <cell r="H8" t="str">
            <v>Interest Paid</v>
          </cell>
          <cell r="I8" t="str">
            <v>Accrue each period</v>
          </cell>
        </row>
        <row r="9">
          <cell r="A9" t="str">
            <v>22007429827AT5</v>
          </cell>
          <cell r="B9" t="str">
            <v>A-1 Notes</v>
          </cell>
          <cell r="C9">
            <v>219000000</v>
          </cell>
          <cell r="D9">
            <v>5.3999999999999999E-2</v>
          </cell>
          <cell r="E9">
            <v>5.3699999999999998E-2</v>
          </cell>
          <cell r="F9">
            <v>2.9999999999999997E-4</v>
          </cell>
          <cell r="H9">
            <v>2989350</v>
          </cell>
          <cell r="I9">
            <v>996450</v>
          </cell>
        </row>
        <row r="10">
          <cell r="A10" t="str">
            <v>22007429827AU2</v>
          </cell>
          <cell r="B10" t="str">
            <v>A-2 Notes</v>
          </cell>
          <cell r="C10">
            <v>269000000</v>
          </cell>
          <cell r="D10">
            <v>5.4699999999999999E-2</v>
          </cell>
          <cell r="E10">
            <v>5.3699999999999998E-2</v>
          </cell>
          <cell r="F10">
            <v>1E-3</v>
          </cell>
          <cell r="H10">
            <v>3719448.0555555555</v>
          </cell>
          <cell r="I10">
            <v>1239816.0185185184</v>
          </cell>
        </row>
        <row r="11">
          <cell r="A11" t="str">
            <v>22007429827AV0</v>
          </cell>
          <cell r="B11" t="str">
            <v>A-3 Notes</v>
          </cell>
          <cell r="C11">
            <v>217000000</v>
          </cell>
          <cell r="D11">
            <v>5.5E-2</v>
          </cell>
          <cell r="E11">
            <v>5.3699999999999998E-2</v>
          </cell>
          <cell r="F11">
            <v>1.2999999999999999E-3</v>
          </cell>
          <cell r="H11">
            <v>3016902.777777778</v>
          </cell>
          <cell r="I11">
            <v>1005634.2592592593</v>
          </cell>
        </row>
        <row r="12">
          <cell r="A12" t="str">
            <v>22007429827AW8</v>
          </cell>
          <cell r="B12" t="str">
            <v>A-4 Notes</v>
          </cell>
          <cell r="C12">
            <v>171000000</v>
          </cell>
          <cell r="D12">
            <v>5.5099999999999996E-2</v>
          </cell>
          <cell r="E12">
            <v>5.3699999999999998E-2</v>
          </cell>
          <cell r="F12">
            <v>1.4E-3</v>
          </cell>
          <cell r="H12">
            <v>2381697.5</v>
          </cell>
          <cell r="I12">
            <v>793899.16666666663</v>
          </cell>
        </row>
        <row r="13">
          <cell r="A13" t="str">
            <v>22007429827AX6</v>
          </cell>
          <cell r="B13" t="str">
            <v>A-5 Notes</v>
          </cell>
          <cell r="C13">
            <v>101000000</v>
          </cell>
          <cell r="D13">
            <v>5.5299999999999995E-2</v>
          </cell>
          <cell r="E13">
            <v>5.3699999999999998E-2</v>
          </cell>
          <cell r="F13">
            <v>1.6000000000000001E-3</v>
          </cell>
          <cell r="H13">
            <v>1411839.722222222</v>
          </cell>
          <cell r="I13">
            <v>470613.24074074067</v>
          </cell>
        </row>
        <row r="38">
          <cell r="B38" t="str">
            <v>FRN</v>
          </cell>
          <cell r="C38" t="str">
            <v>Principal Amount</v>
          </cell>
          <cell r="D38" t="str">
            <v>Winning Rate</v>
          </cell>
          <cell r="E38" t="str">
            <v>3 Month Libor</v>
          </cell>
          <cell r="F38" t="str">
            <v>Plus</v>
          </cell>
          <cell r="H38" t="str">
            <v>Interest Paid</v>
          </cell>
        </row>
        <row r="39">
          <cell r="A39" t="str">
            <v>2200738021A AA 0</v>
          </cell>
          <cell r="B39" t="str">
            <v>A-1 Notes</v>
          </cell>
          <cell r="C39">
            <v>221704118.79999998</v>
          </cell>
          <cell r="D39">
            <v>5.3899999999999997E-2</v>
          </cell>
          <cell r="E39">
            <v>5.3699999999999998E-2</v>
          </cell>
          <cell r="F39">
            <v>2.0000000000000001E-4</v>
          </cell>
          <cell r="H39">
            <v>3020657.034172555</v>
          </cell>
          <cell r="I39">
            <v>1006885.6780575183</v>
          </cell>
          <cell r="J39" t="str">
            <v>38021A AA 0</v>
          </cell>
          <cell r="K39" t="str">
            <v>11200638021A AA 0</v>
          </cell>
        </row>
        <row r="40">
          <cell r="A40" t="str">
            <v>2200738021A AB 8</v>
          </cell>
          <cell r="B40" t="str">
            <v>A-2 Notes</v>
          </cell>
          <cell r="C40">
            <v>101799000</v>
          </cell>
          <cell r="D40">
            <v>5.5E-2</v>
          </cell>
          <cell r="E40">
            <v>5.3699999999999998E-2</v>
          </cell>
          <cell r="F40">
            <v>1.2999999999999999E-3</v>
          </cell>
          <cell r="H40">
            <v>1415288.875</v>
          </cell>
          <cell r="I40">
            <v>471762.95833333331</v>
          </cell>
          <cell r="J40" t="str">
            <v>38021A AB 8</v>
          </cell>
          <cell r="K40" t="str">
            <v>11200638021A AB 8</v>
          </cell>
        </row>
        <row r="41">
          <cell r="A41" t="str">
            <v>2200738021A AC 6</v>
          </cell>
          <cell r="B41" t="str">
            <v>A-3 Notes</v>
          </cell>
          <cell r="C41">
            <v>247046000</v>
          </cell>
          <cell r="D41">
            <v>5.5399999999999998E-2</v>
          </cell>
          <cell r="E41">
            <v>5.3699999999999998E-2</v>
          </cell>
          <cell r="F41">
            <v>1.6999999999999999E-3</v>
          </cell>
          <cell r="H41">
            <v>3459604.7344444445</v>
          </cell>
          <cell r="I41">
            <v>1153201.5781481483</v>
          </cell>
          <cell r="J41" t="str">
            <v>38021A AC 6</v>
          </cell>
          <cell r="K41" t="str">
            <v>11200638021A AC 6</v>
          </cell>
        </row>
        <row r="42">
          <cell r="A42" t="str">
            <v>2200738021A AD 4</v>
          </cell>
          <cell r="B42" t="str">
            <v>A-4 Notes</v>
          </cell>
          <cell r="C42">
            <v>303155000</v>
          </cell>
          <cell r="D42">
            <v>5.57E-2</v>
          </cell>
          <cell r="E42">
            <v>5.3699999999999998E-2</v>
          </cell>
          <cell r="F42">
            <v>2E-3</v>
          </cell>
          <cell r="H42">
            <v>4268338.1902777776</v>
          </cell>
          <cell r="I42">
            <v>1422779.3967592593</v>
          </cell>
          <cell r="J42" t="str">
            <v>38021A AD 4</v>
          </cell>
          <cell r="K42" t="str">
            <v>11200638021A AD 4</v>
          </cell>
        </row>
        <row r="43">
          <cell r="A43" t="str">
            <v>2200738021A AE 2</v>
          </cell>
          <cell r="B43" t="str">
            <v>B Notes</v>
          </cell>
          <cell r="C43">
            <v>40000000</v>
          </cell>
          <cell r="D43">
            <v>5.8999999999999997E-2</v>
          </cell>
          <cell r="E43">
            <v>5.3699999999999998E-2</v>
          </cell>
          <cell r="F43">
            <v>5.3E-3</v>
          </cell>
          <cell r="H43">
            <v>596555.55555555562</v>
          </cell>
          <cell r="I43">
            <v>198851.85185185188</v>
          </cell>
          <cell r="J43" t="str">
            <v>38021A AE 2</v>
          </cell>
          <cell r="K43" t="str">
            <v>11200638021A AE 2</v>
          </cell>
        </row>
        <row r="68">
          <cell r="B68" t="str">
            <v>FRN</v>
          </cell>
          <cell r="C68" t="str">
            <v>Principal Amount</v>
          </cell>
          <cell r="D68" t="str">
            <v>Winning Rate</v>
          </cell>
          <cell r="E68" t="str">
            <v>3 Month Libor</v>
          </cell>
          <cell r="F68" t="str">
            <v>Plus</v>
          </cell>
          <cell r="H68" t="str">
            <v>Interest Paid</v>
          </cell>
        </row>
        <row r="69">
          <cell r="A69" t="str">
            <v>2200738021B AA 8</v>
          </cell>
          <cell r="B69" t="str">
            <v>A-1 Notes</v>
          </cell>
          <cell r="C69">
            <v>363578834.40000004</v>
          </cell>
          <cell r="D69">
            <v>5.3699999999999998E-2</v>
          </cell>
          <cell r="E69">
            <v>5.3699999999999998E-2</v>
          </cell>
          <cell r="F69">
            <v>0</v>
          </cell>
          <cell r="H69">
            <v>4935279.6946180006</v>
          </cell>
          <cell r="I69">
            <v>1645093.2315393335</v>
          </cell>
          <cell r="J69" t="str">
            <v>38021B AA 8</v>
          </cell>
          <cell r="K69" t="str">
            <v>11200638021B AA 8</v>
          </cell>
        </row>
        <row r="70">
          <cell r="A70" t="str">
            <v>2200738021B AB 6</v>
          </cell>
          <cell r="B70" t="str">
            <v>A-2 Notes</v>
          </cell>
          <cell r="C70">
            <v>277373000</v>
          </cell>
          <cell r="D70">
            <v>5.4699999999999999E-2</v>
          </cell>
          <cell r="E70">
            <v>5.3699999999999998E-2</v>
          </cell>
          <cell r="F70">
            <v>1E-3</v>
          </cell>
          <cell r="H70">
            <v>3835221.0613888889</v>
          </cell>
          <cell r="I70">
            <v>1278407.020462963</v>
          </cell>
          <cell r="J70" t="str">
            <v>38021B AB 6</v>
          </cell>
          <cell r="K70" t="str">
            <v>11200638021B AB 6</v>
          </cell>
        </row>
        <row r="71">
          <cell r="A71" t="str">
            <v>2200738021B AC 4</v>
          </cell>
          <cell r="B71" t="str">
            <v>A-3 Notes</v>
          </cell>
          <cell r="C71">
            <v>352501000</v>
          </cell>
          <cell r="D71">
            <v>5.4899999999999997E-2</v>
          </cell>
          <cell r="E71">
            <v>5.3699999999999998E-2</v>
          </cell>
          <cell r="F71">
            <v>1.1999999999999999E-3</v>
          </cell>
          <cell r="H71">
            <v>4891832.6274999995</v>
          </cell>
          <cell r="I71">
            <v>1630610.8758333332</v>
          </cell>
          <cell r="J71" t="str">
            <v>38021B AC 4</v>
          </cell>
          <cell r="K71" t="str">
            <v>11200638021B AC 4</v>
          </cell>
        </row>
        <row r="72">
          <cell r="A72" t="str">
            <v>2200738021B AD 2</v>
          </cell>
          <cell r="B72" t="str">
            <v>A-4 Notes</v>
          </cell>
          <cell r="C72">
            <v>234320000</v>
          </cell>
          <cell r="D72">
            <v>5.5199999999999999E-2</v>
          </cell>
          <cell r="E72">
            <v>5.3699999999999998E-2</v>
          </cell>
          <cell r="F72">
            <v>1.5E-3</v>
          </cell>
          <cell r="H72">
            <v>3269545.0666666664</v>
          </cell>
          <cell r="I72">
            <v>1089848.3555555556</v>
          </cell>
          <cell r="J72" t="str">
            <v>38021B AD 2</v>
          </cell>
          <cell r="K72" t="str">
            <v>11200638021B AD 2</v>
          </cell>
        </row>
        <row r="73">
          <cell r="A73" t="str">
            <v>2200738021B AF 7</v>
          </cell>
          <cell r="B73" t="str">
            <v>A-6 Notes</v>
          </cell>
          <cell r="C73">
            <v>225000000</v>
          </cell>
          <cell r="D73">
            <v>5.5799999999999995E-2</v>
          </cell>
          <cell r="E73">
            <v>5.3699999999999998E-2</v>
          </cell>
          <cell r="F73">
            <v>2.0999999999999999E-3</v>
          </cell>
          <cell r="H73">
            <v>3173624.9999999995</v>
          </cell>
          <cell r="I73">
            <v>1057874.9999999998</v>
          </cell>
          <cell r="J73" t="str">
            <v>38021B AF 7</v>
          </cell>
          <cell r="K73" t="str">
            <v>11200638021B AF 7</v>
          </cell>
        </row>
        <row r="74">
          <cell r="A74" t="str">
            <v>2200738021B AG 5</v>
          </cell>
          <cell r="B74" t="str">
            <v>B Notes</v>
          </cell>
          <cell r="C74">
            <v>70595000</v>
          </cell>
          <cell r="D74">
            <v>5.8199999999999995E-2</v>
          </cell>
          <cell r="E74">
            <v>5.3699999999999998E-2</v>
          </cell>
          <cell r="F74">
            <v>4.4999999999999997E-3</v>
          </cell>
          <cell r="H74">
            <v>1038570.1083333332</v>
          </cell>
          <cell r="I74">
            <v>346190.03611111105</v>
          </cell>
          <cell r="J74" t="str">
            <v>38021B AG 5</v>
          </cell>
          <cell r="K74" t="str">
            <v>11200638021B AG 5</v>
          </cell>
        </row>
        <row r="76">
          <cell r="C76">
            <v>1523367834.4000001</v>
          </cell>
          <cell r="H76">
            <v>21144073.558506891</v>
          </cell>
          <cell r="I76">
            <v>7048024.5195022961</v>
          </cell>
        </row>
        <row r="77">
          <cell r="H77">
            <v>232352.45668688891</v>
          </cell>
        </row>
        <row r="79">
          <cell r="B79" t="str">
            <v>Reset Note</v>
          </cell>
          <cell r="C79" t="str">
            <v>Principal Amount</v>
          </cell>
          <cell r="D79" t="str">
            <v>Winning Rate</v>
          </cell>
          <cell r="E79" t="str">
            <v>3 Month Euribor</v>
          </cell>
          <cell r="F79" t="str">
            <v>Plus</v>
          </cell>
          <cell r="H79" t="str">
            <v>Interest</v>
          </cell>
        </row>
        <row r="80">
          <cell r="B80" t="str">
            <v>A-5 Notes</v>
          </cell>
          <cell r="C80">
            <v>350000000</v>
          </cell>
          <cell r="D80">
            <v>3.7379999999999997E-2</v>
          </cell>
          <cell r="E80">
            <v>3.6179999999999997E-2</v>
          </cell>
          <cell r="F80">
            <v>1.1999999999999999E-3</v>
          </cell>
          <cell r="H80">
            <v>3307091.6666666665</v>
          </cell>
          <cell r="I80">
            <v>1102363.8888888888</v>
          </cell>
        </row>
        <row r="81">
          <cell r="H81">
            <v>36341.666666666664</v>
          </cell>
        </row>
        <row r="83">
          <cell r="B83" t="str">
            <v>Reset Note</v>
          </cell>
          <cell r="C83" t="str">
            <v>Principal Amount</v>
          </cell>
          <cell r="D83" t="str">
            <v>Winning Rate</v>
          </cell>
          <cell r="E83" t="str">
            <v>3 Month Libor</v>
          </cell>
          <cell r="F83" t="str">
            <v>Plus</v>
          </cell>
          <cell r="H83" t="str">
            <v>Interest</v>
          </cell>
        </row>
        <row r="84">
          <cell r="A84" t="str">
            <v>22007XS0255777103</v>
          </cell>
          <cell r="B84" t="str">
            <v>A-5 Notes</v>
          </cell>
          <cell r="C84">
            <v>448560000</v>
          </cell>
          <cell r="D84">
            <v>5.4774999999999997E-2</v>
          </cell>
          <cell r="E84">
            <v>5.3699999999999998E-2</v>
          </cell>
          <cell r="F84">
            <v>1.075E-3</v>
          </cell>
          <cell r="H84">
            <v>6210718.1499999994</v>
          </cell>
          <cell r="I84">
            <v>2070239.3833333331</v>
          </cell>
          <cell r="J84" t="str">
            <v>XS0255777103</v>
          </cell>
          <cell r="K84" t="str">
            <v>112006XS0255777103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x Auction Date"/>
      <sheetName val="x Interest Pay Date"/>
      <sheetName val="4 Int Payable"/>
      <sheetName val="SLCC"/>
      <sheetName val="ELAB"/>
      <sheetName val="HEF"/>
      <sheetName val="07-1 B"/>
      <sheetName val="FRN"/>
      <sheetName val="No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2">
          <cell r="B122" t="str">
            <v>FRN</v>
          </cell>
          <cell r="C122" t="str">
            <v>Principal Amount</v>
          </cell>
          <cell r="D122" t="str">
            <v>Winning Rate</v>
          </cell>
          <cell r="E122" t="str">
            <v>3 Month Libor</v>
          </cell>
          <cell r="F122" t="str">
            <v>Plus</v>
          </cell>
          <cell r="H122" t="str">
            <v>Interest Paid</v>
          </cell>
        </row>
        <row r="123">
          <cell r="A123" t="str">
            <v>3200838021DAA4</v>
          </cell>
          <cell r="B123" t="str">
            <v>A-1 Notes</v>
          </cell>
          <cell r="C123">
            <v>185172659.42243117</v>
          </cell>
          <cell r="D123">
            <v>4.8774999999999999E-2</v>
          </cell>
          <cell r="E123">
            <v>4.8575E-2</v>
          </cell>
          <cell r="F123">
            <v>2.0000000000000001E-4</v>
          </cell>
          <cell r="H123">
            <v>2257949.1158322701</v>
          </cell>
          <cell r="I123">
            <v>752649.70527742337</v>
          </cell>
          <cell r="J123" t="str">
            <v>38021DAA4</v>
          </cell>
          <cell r="K123" t="str">
            <v>12200738021DAA4</v>
          </cell>
        </row>
        <row r="124">
          <cell r="A124" t="str">
            <v>3200838021DAB2</v>
          </cell>
          <cell r="B124" t="str">
            <v>A-2 Notes</v>
          </cell>
          <cell r="C124">
            <v>155000000</v>
          </cell>
          <cell r="D124">
            <v>4.9175000000000003E-2</v>
          </cell>
          <cell r="E124">
            <v>4.8575E-2</v>
          </cell>
          <cell r="F124">
            <v>5.9999999999999995E-4</v>
          </cell>
          <cell r="H124">
            <v>1905531.25</v>
          </cell>
          <cell r="I124">
            <v>635177.08333333337</v>
          </cell>
          <cell r="J124" t="str">
            <v>38021DAB2</v>
          </cell>
          <cell r="K124" t="str">
            <v>12200738021DAB2</v>
          </cell>
        </row>
        <row r="125">
          <cell r="A125" t="str">
            <v>3200838021DAC0</v>
          </cell>
          <cell r="B125" t="str">
            <v>A-3 Notes</v>
          </cell>
          <cell r="C125">
            <v>279000000</v>
          </cell>
          <cell r="D125">
            <v>4.9474999999999998E-2</v>
          </cell>
          <cell r="E125">
            <v>4.8575E-2</v>
          </cell>
          <cell r="F125">
            <v>8.9999999999999998E-4</v>
          </cell>
          <cell r="H125">
            <v>3450881.25</v>
          </cell>
          <cell r="I125">
            <v>1150293.75</v>
          </cell>
          <cell r="J125" t="str">
            <v>38021DAC0</v>
          </cell>
          <cell r="K125" t="str">
            <v>12200738021DAC0</v>
          </cell>
        </row>
        <row r="126">
          <cell r="A126" t="str">
            <v>3200838021DAD8</v>
          </cell>
          <cell r="B126" t="str">
            <v>A-4 Notes</v>
          </cell>
          <cell r="C126">
            <v>331000000</v>
          </cell>
          <cell r="D126">
            <v>4.9775E-2</v>
          </cell>
          <cell r="E126">
            <v>4.8575E-2</v>
          </cell>
          <cell r="F126">
            <v>1.1999999999999999E-3</v>
          </cell>
          <cell r="H126">
            <v>4118881.2499999995</v>
          </cell>
          <cell r="I126">
            <v>1372960.4166666665</v>
          </cell>
          <cell r="J126" t="str">
            <v>38021DAD8</v>
          </cell>
          <cell r="K126" t="str">
            <v>12200738021DAD8</v>
          </cell>
        </row>
        <row r="127">
          <cell r="A127" t="str">
            <v>3200838021DAF3</v>
          </cell>
          <cell r="B127" t="str">
            <v>A-5 Notes</v>
          </cell>
          <cell r="C127">
            <v>118000000</v>
          </cell>
          <cell r="D127">
            <v>5.0174999999999997E-2</v>
          </cell>
          <cell r="E127">
            <v>4.8575E-2</v>
          </cell>
          <cell r="F127">
            <v>1.6000000000000001E-3</v>
          </cell>
          <cell r="H127">
            <v>1480162.5</v>
          </cell>
          <cell r="I127">
            <v>493387.5</v>
          </cell>
          <cell r="J127" t="str">
            <v>38021DAF3</v>
          </cell>
          <cell r="K127" t="str">
            <v>12200738021DAF3</v>
          </cell>
        </row>
        <row r="128">
          <cell r="A128" t="str">
            <v>3200838021DAL0</v>
          </cell>
          <cell r="B128" t="str">
            <v>C Notes</v>
          </cell>
          <cell r="C128">
            <v>35000000</v>
          </cell>
          <cell r="D128">
            <v>5.2574999999999997E-2</v>
          </cell>
          <cell r="E128">
            <v>4.8575E-2</v>
          </cell>
          <cell r="F128">
            <v>4.0000000000000001E-3</v>
          </cell>
          <cell r="H128">
            <v>460031.25</v>
          </cell>
          <cell r="I128">
            <v>153343.75</v>
          </cell>
          <cell r="J128" t="str">
            <v>38021DAL0</v>
          </cell>
          <cell r="K128" t="str">
            <v>12200738021DAL0</v>
          </cell>
        </row>
        <row r="130">
          <cell r="C130">
            <v>1103172659.4224312</v>
          </cell>
          <cell r="H130">
            <v>13673436.615832269</v>
          </cell>
          <cell r="I130">
            <v>4557812.2052774234</v>
          </cell>
        </row>
      </sheetData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HEF I"/>
      <sheetName val="SLCC"/>
      <sheetName val="ELAB"/>
      <sheetName val="Query"/>
      <sheetName val="ODBC"/>
      <sheetName val="SLCC Test"/>
    </sheetNames>
    <sheetDataSet>
      <sheetData sheetId="0">
        <row r="5">
          <cell r="B5">
            <v>42460</v>
          </cell>
        </row>
        <row r="8">
          <cell r="B8">
            <v>42515</v>
          </cell>
        </row>
        <row r="9">
          <cell r="B9">
            <v>2</v>
          </cell>
        </row>
      </sheetData>
      <sheetData sheetId="1"/>
      <sheetData sheetId="2"/>
      <sheetData sheetId="3"/>
      <sheetData sheetId="4"/>
      <sheetData sheetId="5">
        <row r="5">
          <cell r="Z5" t="str">
            <v>CUSIP</v>
          </cell>
        </row>
      </sheetData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oker"/>
      <sheetName val="Logo"/>
      <sheetName val="Hist A-1"/>
      <sheetName val="Hist A-2"/>
      <sheetName val="Hist A-3"/>
      <sheetName val="Hist A-4"/>
      <sheetName val="Hist B"/>
      <sheetName val="Control Book Form"/>
      <sheetName val="Rate A-1"/>
      <sheetName val="Rate A-2"/>
      <sheetName val="Rate A-3"/>
      <sheetName val="Rate A-4"/>
      <sheetName val="Rate B"/>
      <sheetName val="Citibank"/>
      <sheetName val="Trust 05A"/>
      <sheetName val="DSR 05A"/>
      <sheetName val="Large Trade"/>
      <sheetName val="-----"/>
      <sheetName val="Chk A-1"/>
      <sheetName val="Chk A-2"/>
      <sheetName val="Chk A-3"/>
      <sheetName val="Chk A-4"/>
      <sheetName val="Chk B"/>
      <sheetName val="DTC"/>
      <sheetName val="Web A-1"/>
      <sheetName val="Web A-2"/>
      <sheetName val="Web A-3"/>
      <sheetName val="Web A-4"/>
      <sheetName val="Web B"/>
      <sheetName val="modPrintMacros"/>
    </sheetNames>
    <sheetDataSet>
      <sheetData sheetId="0">
        <row r="2">
          <cell r="L2">
            <v>37622</v>
          </cell>
        </row>
        <row r="3">
          <cell r="L3">
            <v>37641</v>
          </cell>
        </row>
        <row r="4">
          <cell r="L4">
            <v>37669</v>
          </cell>
        </row>
        <row r="5">
          <cell r="L5">
            <v>37725</v>
          </cell>
        </row>
        <row r="6">
          <cell r="L6">
            <v>37726</v>
          </cell>
        </row>
        <row r="7">
          <cell r="L7">
            <v>37729</v>
          </cell>
        </row>
        <row r="8">
          <cell r="L8">
            <v>37767</v>
          </cell>
        </row>
        <row r="9">
          <cell r="L9">
            <v>37806</v>
          </cell>
        </row>
        <row r="10">
          <cell r="L10">
            <v>37865</v>
          </cell>
        </row>
        <row r="11">
          <cell r="L11">
            <v>37907</v>
          </cell>
        </row>
        <row r="12">
          <cell r="L12">
            <v>37936</v>
          </cell>
        </row>
        <row r="13">
          <cell r="L13">
            <v>37952</v>
          </cell>
        </row>
        <row r="14">
          <cell r="L14">
            <v>37980</v>
          </cell>
        </row>
        <row r="15">
          <cell r="L15">
            <v>37985</v>
          </cell>
        </row>
        <row r="16">
          <cell r="L16">
            <v>37986</v>
          </cell>
        </row>
        <row r="17">
          <cell r="L17">
            <v>37987</v>
          </cell>
        </row>
        <row r="18">
          <cell r="L18">
            <v>38005</v>
          </cell>
        </row>
        <row r="19">
          <cell r="L19">
            <v>38033</v>
          </cell>
        </row>
        <row r="20">
          <cell r="L20">
            <v>38086</v>
          </cell>
        </row>
        <row r="21">
          <cell r="L21">
            <v>38091</v>
          </cell>
        </row>
        <row r="22">
          <cell r="L22">
            <v>38092</v>
          </cell>
        </row>
        <row r="23">
          <cell r="L23">
            <v>38173</v>
          </cell>
        </row>
        <row r="24">
          <cell r="L24">
            <v>38236</v>
          </cell>
        </row>
        <row r="25">
          <cell r="L25">
            <v>38271</v>
          </cell>
        </row>
        <row r="26">
          <cell r="L26">
            <v>38302</v>
          </cell>
        </row>
        <row r="27">
          <cell r="L27">
            <v>38316</v>
          </cell>
        </row>
        <row r="28">
          <cell r="L28">
            <v>38345</v>
          </cell>
        </row>
        <row r="29">
          <cell r="L29">
            <v>38351</v>
          </cell>
        </row>
        <row r="30">
          <cell r="L30">
            <v>38352</v>
          </cell>
        </row>
        <row r="31">
          <cell r="L31">
            <v>38369</v>
          </cell>
        </row>
        <row r="32">
          <cell r="L32">
            <v>38404</v>
          </cell>
        </row>
        <row r="34">
          <cell r="L34">
            <v>38456</v>
          </cell>
        </row>
        <row r="35">
          <cell r="L35">
            <v>38457</v>
          </cell>
        </row>
        <row r="36">
          <cell r="L36">
            <v>38502</v>
          </cell>
        </row>
        <row r="37">
          <cell r="L37">
            <v>38537</v>
          </cell>
        </row>
        <row r="38">
          <cell r="L38">
            <v>38600</v>
          </cell>
        </row>
        <row r="39">
          <cell r="L39">
            <v>38680</v>
          </cell>
        </row>
        <row r="40">
          <cell r="L40">
            <v>38712</v>
          </cell>
        </row>
        <row r="41">
          <cell r="L41">
            <v>38716</v>
          </cell>
        </row>
        <row r="42">
          <cell r="L42">
            <v>38717</v>
          </cell>
        </row>
        <row r="43">
          <cell r="L43">
            <v>38719</v>
          </cell>
        </row>
        <row r="44">
          <cell r="L44">
            <v>38733</v>
          </cell>
        </row>
        <row r="45">
          <cell r="L45">
            <v>38768</v>
          </cell>
        </row>
        <row r="46">
          <cell r="L46">
            <v>38821</v>
          </cell>
        </row>
        <row r="47">
          <cell r="L47">
            <v>38822</v>
          </cell>
        </row>
        <row r="48">
          <cell r="L48">
            <v>38866</v>
          </cell>
        </row>
        <row r="49">
          <cell r="L49">
            <v>38902</v>
          </cell>
        </row>
        <row r="50">
          <cell r="L50">
            <v>38964</v>
          </cell>
        </row>
        <row r="51">
          <cell r="L51">
            <v>39044</v>
          </cell>
        </row>
        <row r="52">
          <cell r="L52">
            <v>39076</v>
          </cell>
        </row>
        <row r="53">
          <cell r="L53">
            <v>39081</v>
          </cell>
        </row>
        <row r="54">
          <cell r="L54">
            <v>39082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P Batch Cover"/>
      <sheetName val="Vendor Recon"/>
      <sheetName val="MIO"/>
      <sheetName val="Reference"/>
      <sheetName val="Essbase Tab"/>
      <sheetName val="TERI Vendor List - 07.2011"/>
      <sheetName val="MIO NCSLT 2003-1 - Paying 2012 "/>
    </sheetNames>
    <sheetDataSet>
      <sheetData sheetId="0"/>
      <sheetData sheetId="1"/>
      <sheetData sheetId="2"/>
      <sheetData sheetId="3"/>
      <sheetData sheetId="4">
        <row r="4">
          <cell r="C4">
            <v>41054</v>
          </cell>
          <cell r="AL4" t="str">
            <v>YES</v>
          </cell>
        </row>
        <row r="5">
          <cell r="AL5" t="str">
            <v>NO</v>
          </cell>
        </row>
      </sheetData>
      <sheetData sheetId="5">
        <row r="9">
          <cell r="E9">
            <v>0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NCELLATIONS"/>
      <sheetName val="RptDates"/>
    </sheetNames>
    <sheetDataSet>
      <sheetData sheetId="0" refreshError="1"/>
      <sheetData sheetId="1" refreshError="1"/>
      <sheetData sheetId="2" refreshError="1">
        <row r="1">
          <cell r="A1" t="str">
            <v>RptName</v>
          </cell>
          <cell r="B1" t="str">
            <v>Trust</v>
          </cell>
          <cell r="C1" t="str">
            <v>RptTime</v>
          </cell>
          <cell r="D1" t="str">
            <v>createdate</v>
          </cell>
        </row>
        <row r="2">
          <cell r="A2" t="str">
            <v>Cancellations</v>
          </cell>
          <cell r="B2" t="str">
            <v>NCSLT2005-2</v>
          </cell>
          <cell r="C2" t="str">
            <v>Monthly Report ending 02/28/2007</v>
          </cell>
          <cell r="D2">
            <v>39147.137239548611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4-1 Amort"/>
      <sheetName val="4-2 IO Amort"/>
      <sheetName val="4-3 Wrap Fees"/>
      <sheetName val="4-4 Servicer Fee Adj"/>
      <sheetName val="4-5 US Bank"/>
      <sheetName val="4-6 Interest"/>
      <sheetName val="4-7 Servicer"/>
      <sheetName val="4-8 Bank Int"/>
      <sheetName val="4-9 AES Collections"/>
      <sheetName val="4-10 AES Accruals"/>
      <sheetName val="4-11 BOA"/>
      <sheetName val="4-12 Ins Fee Cr"/>
      <sheetName val="4-13 Admin"/>
      <sheetName val="4-14 G Fees"/>
      <sheetName val="4-15 1150 Recon"/>
      <sheetName val="4-16 Bank One"/>
      <sheetName val="Struc Fee-Accrue qtr end"/>
      <sheetName val="category"/>
      <sheetName val="Trust"/>
      <sheetName val="Reverse"/>
      <sheetName val="sorted"/>
      <sheetName val="Admin"/>
      <sheetName val="G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">
          <cell r="B1" t="str">
            <v>1000 · Pre-Funding</v>
          </cell>
        </row>
        <row r="2">
          <cell r="B2" t="str">
            <v>1010 · Collection</v>
          </cell>
        </row>
        <row r="3">
          <cell r="B3" t="str">
            <v>1020 · Reserve Account</v>
          </cell>
        </row>
        <row r="4">
          <cell r="B4" t="str">
            <v>1030 · Future Distribution</v>
          </cell>
        </row>
        <row r="5">
          <cell r="B5" t="str">
            <v>1040 · Acquisition Account</v>
          </cell>
        </row>
        <row r="6">
          <cell r="B6" t="str">
            <v>1050 · Cost of Issuance</v>
          </cell>
        </row>
        <row r="7">
          <cell r="B7" t="str">
            <v>1100 · Due From Servicers / Lenders</v>
          </cell>
        </row>
        <row r="8">
          <cell r="B8" t="str">
            <v>1150 · Reconciliation Funds Due</v>
          </cell>
        </row>
        <row r="9">
          <cell r="B9" t="str">
            <v>1176 · Prepaid Asset - Trustee Fees</v>
          </cell>
        </row>
        <row r="10">
          <cell r="B10" t="str">
            <v>1201 · Student Loan Prin Receivable · Regular Principal Payments</v>
          </cell>
        </row>
        <row r="11">
          <cell r="B11" t="str">
            <v>1202 · Student Loan Prin Receivable · Insurance Fee Credits</v>
          </cell>
        </row>
        <row r="12">
          <cell r="B12" t="str">
            <v>1203 · Student Loan Prin Receivable · TERI Principal Payments</v>
          </cell>
        </row>
        <row r="13">
          <cell r="B13" t="str">
            <v>1204 · Student Loan Prin Receivable · Repurchased Principal</v>
          </cell>
        </row>
        <row r="14">
          <cell r="B14" t="str">
            <v>1205 · Student Loan Prin Receivable · New Loan Additions</v>
          </cell>
        </row>
        <row r="15">
          <cell r="B15" t="str">
            <v>1206 · Student Loan Prin Receivable · Other Cash Adjustments</v>
          </cell>
        </row>
        <row r="16">
          <cell r="B16" t="str">
            <v>1207 · Student Loan Prin Receivable · Capitalized Interest</v>
          </cell>
        </row>
        <row r="17">
          <cell r="B17" t="str">
            <v>1208 · Student Loan Prin Receivable · TERI Rejected Claims (Non-Cash)</v>
          </cell>
        </row>
        <row r="18">
          <cell r="B18" t="str">
            <v>1209 · Student Loan Prin Receivable · New Loan Additions (Non-Cash)</v>
          </cell>
        </row>
        <row r="19">
          <cell r="B19" t="str">
            <v>1210 · Student Loan Prin Receivable · Other Adjustments (Non-Cash)</v>
          </cell>
        </row>
        <row r="20">
          <cell r="B20" t="str">
            <v>1361 · Student Loan Int. Receivable · Regular Interest Payments</v>
          </cell>
        </row>
        <row r="21">
          <cell r="B21" t="str">
            <v>1362 · Student Loan Int. Receivable · TERI Interest Payments</v>
          </cell>
        </row>
        <row r="22">
          <cell r="B22" t="str">
            <v>1363 · Student Loan Int. Receivable · Repurchased Interest</v>
          </cell>
        </row>
        <row r="23">
          <cell r="B23" t="str">
            <v>1364 · Student Loan Int. Receivable · New Loan Additions</v>
          </cell>
        </row>
        <row r="24">
          <cell r="B24" t="str">
            <v>1365 · Student Loan Int. Receivable · Other Adjustments</v>
          </cell>
        </row>
        <row r="25">
          <cell r="B25" t="str">
            <v>1366 · Student Loan Int. Receivable · New Loan Additions (Non-Cash)</v>
          </cell>
        </row>
        <row r="26">
          <cell r="B26" t="str">
            <v>1367 · Student Loan Int. Receivable · Capitalized Interest</v>
          </cell>
        </row>
        <row r="27">
          <cell r="B27" t="str">
            <v>1368 · Student Loan Int. Receivable · Interest Accruals</v>
          </cell>
        </row>
        <row r="28">
          <cell r="B28" t="str">
            <v>1369 · Student Loan Int. Receivable · Other Adjustments (Non-Cash)</v>
          </cell>
        </row>
        <row r="29">
          <cell r="B29" t="str">
            <v>1401 · Student Loan Fees Receivable · Regular Late Fees</v>
          </cell>
        </row>
        <row r="30">
          <cell r="B30" t="str">
            <v>1402 · Student Loan Fees Receivable · Late Fees (Non-Cash)</v>
          </cell>
        </row>
        <row r="31">
          <cell r="B31" t="str">
            <v>1525 · Capitalization Costs · Capitalized Loan Costs</v>
          </cell>
        </row>
        <row r="32">
          <cell r="B32" t="str">
            <v>1550 · Capitalization Costs · Capitalized Debt Issuance</v>
          </cell>
        </row>
        <row r="33">
          <cell r="B33" t="str">
            <v>1575 · Capitalization Costs · Capitalized Bond Discounts</v>
          </cell>
        </row>
        <row r="34">
          <cell r="B34" t="str">
            <v>1625 · Accumulated Amortization · Accum Amort Cap Loan Costs</v>
          </cell>
        </row>
        <row r="35">
          <cell r="B35" t="str">
            <v>1650 · Accumulated Amortization · Accum Amort Debt Issuance</v>
          </cell>
        </row>
        <row r="36">
          <cell r="B36" t="str">
            <v>1675 · Accumulated Amortization · Accum Amort Bond Discounts</v>
          </cell>
        </row>
        <row r="37">
          <cell r="B37" t="str">
            <v>1700 · Investment Interest Receivable</v>
          </cell>
        </row>
        <row r="38">
          <cell r="B38" t="str">
            <v>1775 · Prepaid Wrap Fees</v>
          </cell>
        </row>
        <row r="39">
          <cell r="B39" t="str">
            <v>2150 · Accrued Expenses</v>
          </cell>
        </row>
        <row r="40">
          <cell r="B40" t="str">
            <v>2165 · Accrued Structural Advisory Exp.</v>
          </cell>
        </row>
        <row r="41">
          <cell r="B41" t="str">
            <v>2175 · Due to Servicers / Lenders</v>
          </cell>
        </row>
        <row r="42">
          <cell r="B42" t="str">
            <v>2185 · Accrued Expenses - COI</v>
          </cell>
        </row>
        <row r="43">
          <cell r="B43" t="str">
            <v>2201 · Notes Payable · Class A-1</v>
          </cell>
        </row>
        <row r="44">
          <cell r="B44" t="str">
            <v>2205 · Notes Payable · Class A-2</v>
          </cell>
        </row>
        <row r="45">
          <cell r="B45" t="str">
            <v>2210 · Notes Payable · Class A-3</v>
          </cell>
        </row>
        <row r="46">
          <cell r="B46" t="str">
            <v>2215 · Notes Payable · Class A-4</v>
          </cell>
        </row>
        <row r="47">
          <cell r="B47" t="str">
            <v>2220 · Notes Payable · Class A-5</v>
          </cell>
        </row>
        <row r="48">
          <cell r="B48" t="str">
            <v>2221 · Notes Payable · Class A-5-1</v>
          </cell>
        </row>
        <row r="49">
          <cell r="B49" t="str">
            <v>2222 · Notes Payable · Class A-5-2</v>
          </cell>
        </row>
        <row r="50">
          <cell r="B50" t="str">
            <v>2223 · Notes Payable · Class A-5-3</v>
          </cell>
        </row>
        <row r="51">
          <cell r="B51" t="str">
            <v>2224 · Notes Payable · Class A-5-4</v>
          </cell>
        </row>
        <row r="52">
          <cell r="B52" t="str">
            <v>2225 · Notes Payable · Class A-5-5</v>
          </cell>
        </row>
        <row r="53">
          <cell r="B53" t="str">
            <v>2226 · Notes Payable · Class A-5-6</v>
          </cell>
        </row>
        <row r="54">
          <cell r="B54" t="str">
            <v>2227 · Notes Payable · Class A-5-7</v>
          </cell>
        </row>
        <row r="55">
          <cell r="B55" t="str">
            <v>2228 · Notes Payable · Class A-5-8</v>
          </cell>
        </row>
        <row r="56">
          <cell r="B56" t="str">
            <v>2229 · Notes Payable · Class A-5-9</v>
          </cell>
        </row>
        <row r="57">
          <cell r="B57" t="str">
            <v>2230 · Notes Payable · Class A-5-10</v>
          </cell>
        </row>
        <row r="58">
          <cell r="B58" t="str">
            <v>2231 · Notes Payable · Class A-5-11</v>
          </cell>
        </row>
        <row r="59">
          <cell r="B59" t="str">
            <v>2232 · Notes Payable · Class A-5-12</v>
          </cell>
        </row>
        <row r="60">
          <cell r="B60" t="str">
            <v>2233 · Notes Payable · Class A-5-13</v>
          </cell>
        </row>
        <row r="61">
          <cell r="B61" t="str">
            <v>2234 · Notes Payable · Class A-5-14</v>
          </cell>
        </row>
        <row r="62">
          <cell r="B62" t="str">
            <v>2235 · Notes Payable · Class A-5-15</v>
          </cell>
        </row>
        <row r="63">
          <cell r="B63" t="str">
            <v>2236 · Notes Payable · Class A-5-16</v>
          </cell>
        </row>
        <row r="64">
          <cell r="B64" t="str">
            <v>2237 · Notes Payable · Class A-5-17</v>
          </cell>
        </row>
        <row r="65">
          <cell r="B65" t="str">
            <v>2238 · Notes Payable · Class A-5-18</v>
          </cell>
        </row>
        <row r="66">
          <cell r="B66" t="str">
            <v>2239 · Notes Payable · Class A-5-19</v>
          </cell>
        </row>
        <row r="67">
          <cell r="B67" t="str">
            <v>2240 · Notes Payable · Class A-5-20</v>
          </cell>
        </row>
        <row r="68">
          <cell r="B68" t="str">
            <v>2241 · Notes Payable · Class A-5-21</v>
          </cell>
        </row>
        <row r="69">
          <cell r="B69" t="str">
            <v>2242 · Notes Payable · Class A-5-22</v>
          </cell>
        </row>
        <row r="70">
          <cell r="B70" t="str">
            <v>2243 · Notes Payable · Class A-5-23</v>
          </cell>
        </row>
        <row r="71">
          <cell r="B71" t="str">
            <v>2244 · Notes Payable · Class A-5-24</v>
          </cell>
        </row>
        <row r="72">
          <cell r="B72" t="str">
            <v>2245 · Notes Payable · Class B</v>
          </cell>
        </row>
        <row r="73">
          <cell r="B73" t="str">
            <v>2250 · Notes Payable · Class C</v>
          </cell>
        </row>
        <row r="74">
          <cell r="B74" t="str">
            <v>2351 · Class A-IO-1 Proceeds</v>
          </cell>
        </row>
        <row r="75">
          <cell r="B75" t="str">
            <v>2352 · Class A-IO-2 Proceeds</v>
          </cell>
        </row>
        <row r="76">
          <cell r="B76" t="str">
            <v>4000 · Student Loan Interest Income</v>
          </cell>
        </row>
        <row r="77">
          <cell r="B77" t="str">
            <v>4200 · Late Fee Income Student Loans</v>
          </cell>
        </row>
        <row r="78">
          <cell r="B78" t="str">
            <v>4301 · Money Market Account Interest · Collection Account</v>
          </cell>
        </row>
        <row r="79">
          <cell r="B79" t="str">
            <v>4302 · Money Market Account Interest · Reserve Account</v>
          </cell>
        </row>
        <row r="80">
          <cell r="B80" t="str">
            <v>4303 · Money Market Account Interest · Future Distribution Account</v>
          </cell>
        </row>
        <row r="81">
          <cell r="B81" t="str">
            <v>4304 · Money Market Account Interest · Pre-Funding</v>
          </cell>
        </row>
        <row r="82">
          <cell r="B82" t="str">
            <v>4306 · Money Market Account Interest · Acquisition</v>
          </cell>
        </row>
        <row r="83">
          <cell r="B83" t="str">
            <v>4307 · Money Market Account Interest · Other</v>
          </cell>
        </row>
        <row r="84">
          <cell r="B84" t="str">
            <v>4400 · Interest Only Proceeds</v>
          </cell>
        </row>
        <row r="85">
          <cell r="B85" t="str">
            <v>4500 · Miscellaneous Income</v>
          </cell>
        </row>
        <row r="86">
          <cell r="B86" t="str">
            <v>5000 · Advisory Fees</v>
          </cell>
        </row>
        <row r="87">
          <cell r="B87" t="str">
            <v>5100 · Securitization Expenses</v>
          </cell>
        </row>
        <row r="88">
          <cell r="B88" t="str">
            <v>5150 · Owner Trustee</v>
          </cell>
        </row>
        <row r="89">
          <cell r="B89" t="str">
            <v>5200 · Broker Dealer Fees</v>
          </cell>
        </row>
        <row r="90">
          <cell r="B90" t="str">
            <v>5250 · Servicer Fees</v>
          </cell>
        </row>
        <row r="91">
          <cell r="B91" t="str">
            <v>5300 · Collections Fees</v>
          </cell>
        </row>
        <row r="92">
          <cell r="B92" t="str">
            <v>5401 · Administrator Fees</v>
          </cell>
        </row>
        <row r="93">
          <cell r="B93" t="str">
            <v>5402 · Administrator Expenses</v>
          </cell>
        </row>
        <row r="94">
          <cell r="B94" t="str">
            <v>5425 · Back-up Adminstrator</v>
          </cell>
        </row>
        <row r="95">
          <cell r="B95" t="str">
            <v>5450 · Irish Paying Agent</v>
          </cell>
        </row>
        <row r="96">
          <cell r="B96" t="str">
            <v>5500 · Trustee Fees</v>
          </cell>
        </row>
        <row r="97">
          <cell r="B97" t="str">
            <v>5551 · Professional Fees · Legal Fees</v>
          </cell>
        </row>
        <row r="98">
          <cell r="B98" t="str">
            <v>5552 · Professional Fees · Audit Fees</v>
          </cell>
        </row>
        <row r="99">
          <cell r="B99" t="str">
            <v>5601 · Amortization · Loan Costs</v>
          </cell>
        </row>
        <row r="100">
          <cell r="B100" t="str">
            <v>5602 · Amortization · Debt Issuance</v>
          </cell>
        </row>
        <row r="101">
          <cell r="B101" t="str">
            <v>5603 · Amortization · Bond Discount</v>
          </cell>
        </row>
        <row r="102">
          <cell r="B102" t="str">
            <v>5650 · Other Trust Expenses</v>
          </cell>
        </row>
        <row r="103">
          <cell r="B103" t="str">
            <v>5700 · Bond Interest</v>
          </cell>
        </row>
        <row r="104">
          <cell r="B104" t="str">
            <v>5725 · Other Interest Expense</v>
          </cell>
        </row>
        <row r="105">
          <cell r="B105" t="str">
            <v>5750 · Guaranty Fees</v>
          </cell>
        </row>
        <row r="106">
          <cell r="B106" t="str">
            <v>5800 · Wrap Fees</v>
          </cell>
        </row>
      </sheetData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P Batch Cover"/>
      <sheetName val="Vendor Recon"/>
      <sheetName val="MIO"/>
      <sheetName val="Reference"/>
      <sheetName val="Essbase Tab"/>
      <sheetName val="TERI Vendor List - 07.2011"/>
      <sheetName val="Int. Pymt Auth Memo"/>
      <sheetName val="MIO_NCMSLT paying 05.25.12"/>
    </sheetNames>
    <sheetDataSet>
      <sheetData sheetId="0"/>
      <sheetData sheetId="1"/>
      <sheetData sheetId="2"/>
      <sheetData sheetId="3"/>
      <sheetData sheetId="4">
        <row r="4">
          <cell r="AG4">
            <v>21015</v>
          </cell>
          <cell r="AH4">
            <v>16001</v>
          </cell>
          <cell r="AI4">
            <v>11002</v>
          </cell>
        </row>
        <row r="5">
          <cell r="AH5">
            <v>21002</v>
          </cell>
          <cell r="AI5">
            <v>21004</v>
          </cell>
        </row>
        <row r="6">
          <cell r="AH6">
            <v>21316</v>
          </cell>
          <cell r="AI6">
            <v>21006</v>
          </cell>
        </row>
        <row r="7">
          <cell r="AH7">
            <v>21021</v>
          </cell>
          <cell r="AI7">
            <v>21301</v>
          </cell>
        </row>
        <row r="8">
          <cell r="AH8">
            <v>0</v>
          </cell>
          <cell r="AI8">
            <v>21309</v>
          </cell>
        </row>
        <row r="9">
          <cell r="AI9">
            <v>21317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11-1"/>
      <sheetName val="11-2"/>
      <sheetName val="11-3"/>
      <sheetName val="11-4"/>
      <sheetName val="11-5"/>
      <sheetName val="11-6"/>
      <sheetName val="category"/>
      <sheetName val="Trust"/>
      <sheetName val="Reverse"/>
      <sheetName val="sor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B1" t="str">
            <v>1020 · Interest Reserve Account</v>
          </cell>
        </row>
        <row r="2">
          <cell r="B2" t="str">
            <v>1030 · Participating Inst. Reserve Acc</v>
          </cell>
        </row>
        <row r="3">
          <cell r="B3" t="str">
            <v>1040 · Collateral Proceeds Account</v>
          </cell>
        </row>
        <row r="4">
          <cell r="B4" t="str">
            <v>1050 · Cost of Issuance Account</v>
          </cell>
        </row>
        <row r="5">
          <cell r="B5" t="str">
            <v>1100 · Due From Servicers / Lenders</v>
          </cell>
        </row>
        <row r="6">
          <cell r="B6" t="str">
            <v>1150 · Reconciliation Funds Due</v>
          </cell>
        </row>
        <row r="7">
          <cell r="B7" t="str">
            <v>1176 · Prepaid Asset - Trustee Fees</v>
          </cell>
        </row>
        <row r="8">
          <cell r="B8" t="str">
            <v>1201 · Student Loan Prin Receivable · Regular Principal Payments</v>
          </cell>
        </row>
        <row r="9">
          <cell r="B9" t="str">
            <v>1202 · Student Loan Prin Receivable · Insurance Fee Credits</v>
          </cell>
        </row>
        <row r="10">
          <cell r="B10" t="str">
            <v>1203 · Student Loan Prin Receivable · TERI Principal Payments</v>
          </cell>
        </row>
        <row r="11">
          <cell r="B11" t="str">
            <v>1204 · Student Loan Prin Receivable · Repurchased Principal</v>
          </cell>
        </row>
        <row r="12">
          <cell r="B12" t="str">
            <v>1205 · Student Loan Prin Receivable · New Loan Additions</v>
          </cell>
        </row>
        <row r="13">
          <cell r="B13" t="str">
            <v>1206 · Student Loan Prin Receivable · Other Cash Adjustments</v>
          </cell>
        </row>
        <row r="14">
          <cell r="B14" t="str">
            <v>1207 · Student Loan Prin Receivable · Capitalized Interest</v>
          </cell>
        </row>
        <row r="15">
          <cell r="B15" t="str">
            <v>1208 · Student Loan Prin Receivable · TERI Rejected Claims (Non-Cash)</v>
          </cell>
        </row>
        <row r="16">
          <cell r="B16" t="str">
            <v>1209 · Student Loan Prin Receivable · New Loan Additions (Non-Cash)</v>
          </cell>
        </row>
        <row r="17">
          <cell r="B17" t="str">
            <v>1210 · Student Loan Prin Receivable · Other Adjustments (Non-Cash)</v>
          </cell>
        </row>
        <row r="18">
          <cell r="B18" t="str">
            <v>1361 · Student Loan Int. Receivable · Regular Interest Payments</v>
          </cell>
        </row>
        <row r="19">
          <cell r="B19" t="str">
            <v>1362 · Student Loan Int. Receivable · TERI Interest Payments</v>
          </cell>
        </row>
        <row r="20">
          <cell r="B20" t="str">
            <v>1363 · Student Loan Int. Receivable · Repurchased Interest</v>
          </cell>
        </row>
        <row r="21">
          <cell r="B21" t="str">
            <v>1364 · Student Loan Int. Receivable · New Loan Additions</v>
          </cell>
        </row>
        <row r="22">
          <cell r="B22" t="str">
            <v>1365 · Student Loan Int. Receivable · Other Adjustments</v>
          </cell>
        </row>
        <row r="23">
          <cell r="B23" t="str">
            <v>1366 · Student Loan Int. Receivable · New Loan Additions (Non-Cash)</v>
          </cell>
        </row>
        <row r="24">
          <cell r="B24" t="str">
            <v>1367 · Student Loan Int. Receivable · Capitalized Interest</v>
          </cell>
        </row>
        <row r="25">
          <cell r="B25" t="str">
            <v>1368 · Student Loan Int. Receivable · Interest Accruals</v>
          </cell>
        </row>
        <row r="26">
          <cell r="B26" t="str">
            <v>1369 · Student Loan Int. Receivable · Other Adjustments (Non-Cash)</v>
          </cell>
        </row>
        <row r="27">
          <cell r="B27" t="str">
            <v>1401 · Student Loan Fees Receivable · Regular Late Fees</v>
          </cell>
        </row>
        <row r="28">
          <cell r="B28" t="str">
            <v>1402 · Student Loan Fees Receivable · Late Fees (Non-Cash)</v>
          </cell>
        </row>
        <row r="29">
          <cell r="B29" t="str">
            <v>1525 · Capitalization Costs · Capitalized Loan Costs</v>
          </cell>
        </row>
        <row r="30">
          <cell r="B30" t="str">
            <v>1550 · Capitalization Costs · Capitalized Debt Issuance</v>
          </cell>
        </row>
        <row r="31">
          <cell r="B31" t="str">
            <v>1575 · Capitalization Costs · Capitalized Bond Discounts</v>
          </cell>
        </row>
        <row r="32">
          <cell r="B32" t="str">
            <v>1625 · Accumulated Amortization · Accum Amort Cap Loan Costs</v>
          </cell>
        </row>
        <row r="33">
          <cell r="B33" t="str">
            <v>1650 · Accumulated Amortization · Accum Amort Debt Issuance</v>
          </cell>
        </row>
        <row r="34">
          <cell r="B34" t="str">
            <v>1675 · Accumulated Amortization · Accum Amort Bond Discounts</v>
          </cell>
        </row>
        <row r="35">
          <cell r="B35" t="str">
            <v>1700 · Investment Interest Receivable</v>
          </cell>
        </row>
        <row r="36">
          <cell r="B36" t="str">
            <v>2150 · Accrued Expenses</v>
          </cell>
        </row>
        <row r="37">
          <cell r="B37" t="str">
            <v>2165 · Accrued Structural Advisory Exp.</v>
          </cell>
        </row>
        <row r="38">
          <cell r="B38" t="str">
            <v>2170 · Due to Participating Institutions</v>
          </cell>
        </row>
        <row r="39">
          <cell r="B39" t="str">
            <v>2175 · Due to Servicers / Lenders</v>
          </cell>
        </row>
        <row r="40">
          <cell r="B40" t="str">
            <v>2185 · Accrued Expenses - COI</v>
          </cell>
        </row>
        <row r="41">
          <cell r="B41" t="str">
            <v>2210 · Notes Payable · Class A</v>
          </cell>
        </row>
        <row r="42">
          <cell r="B42" t="str">
            <v>2220 · Notes Payable · Class B</v>
          </cell>
        </row>
        <row r="43">
          <cell r="B43" t="str">
            <v>4000 · Student Loan Interest Income</v>
          </cell>
        </row>
        <row r="44">
          <cell r="B44" t="str">
            <v>4200 · Late Fee Income Student Loans</v>
          </cell>
        </row>
        <row r="45">
          <cell r="B45" t="str">
            <v>4302 · Money Market Account Interest · Interest Reserve Account</v>
          </cell>
        </row>
        <row r="46">
          <cell r="B46" t="str">
            <v>4303 · Money Market Account Interest · Participating Inst. Reserve Acc</v>
          </cell>
        </row>
        <row r="47">
          <cell r="B47" t="str">
            <v>4304 · Money Market Account Interest · Collateral Proceeds Account</v>
          </cell>
        </row>
        <row r="48">
          <cell r="B48" t="str">
            <v>4500 · Miscellaneous Income</v>
          </cell>
        </row>
        <row r="49">
          <cell r="B49" t="str">
            <v>5000 · Advisory Fees</v>
          </cell>
        </row>
        <row r="50">
          <cell r="B50" t="str">
            <v>5100 · Securitization Expenses</v>
          </cell>
        </row>
        <row r="51">
          <cell r="B51" t="str">
            <v>5150 · Owner Trustee</v>
          </cell>
        </row>
        <row r="52">
          <cell r="B52" t="str">
            <v>5200 · Broker Dealer Fees</v>
          </cell>
        </row>
        <row r="53">
          <cell r="B53" t="str">
            <v>5250 · Servicer Fees</v>
          </cell>
        </row>
        <row r="54">
          <cell r="B54" t="str">
            <v>5300 · Collections Fees</v>
          </cell>
        </row>
        <row r="55">
          <cell r="B55" t="str">
            <v>5400 · Administrator Fee</v>
          </cell>
        </row>
        <row r="56">
          <cell r="B56" t="str">
            <v>5425 · Back-up Adminstrator</v>
          </cell>
        </row>
        <row r="57">
          <cell r="B57" t="str">
            <v>5500 · Trustee Fees</v>
          </cell>
        </row>
        <row r="58">
          <cell r="B58" t="str">
            <v>5551 · Professional Fees · Legal Fees</v>
          </cell>
        </row>
        <row r="59">
          <cell r="B59" t="str">
            <v>5552 · Professional Fees · Audit Fees</v>
          </cell>
        </row>
        <row r="60">
          <cell r="B60" t="str">
            <v>5601 · Amortization · Loan Costs</v>
          </cell>
        </row>
        <row r="61">
          <cell r="B61" t="str">
            <v>5602 · Amortization · Debt Issuance</v>
          </cell>
        </row>
        <row r="62">
          <cell r="B62" t="str">
            <v>5603 · Amortization · Bond Discount</v>
          </cell>
        </row>
        <row r="63">
          <cell r="B63" t="str">
            <v>5650 · Other Trust Expenses</v>
          </cell>
        </row>
        <row r="64">
          <cell r="B64" t="str">
            <v>5700 · Bond Interest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FM_BorrType_CHELAGATE"/>
      <sheetName val="SLFM_Interest_20060630"/>
      <sheetName val="SLFM_Servicers_CHELAGATE"/>
      <sheetName val="SLFM_CHELAY06M06_LBL"/>
      <sheetName val="SLFM_AssetGuarantee_1"/>
      <sheetName val="SLFM_Asset_Scens_1"/>
      <sheetName val="SLFM_NCT06A_Loan"/>
      <sheetName val="SLFM_NCT06A_CHELA"/>
      <sheetName val="FinanceOutput"/>
      <sheetName val="TrustReport1"/>
      <sheetName val="Cashflow"/>
      <sheetName val="InputALM"/>
      <sheetName val="CalcALM"/>
      <sheetName val="CalcAssets"/>
      <sheetName val="Profitability"/>
      <sheetName val="COI"/>
      <sheetName val="Volume"/>
      <sheetName val="Sources&amp;Uses"/>
      <sheetName val="Run1_Summary"/>
      <sheetName val="Run1_Cashflow"/>
      <sheetName val="Run1_AssetGuar"/>
      <sheetName val="Run2_Summary"/>
      <sheetName val="Run2_Cashflow"/>
      <sheetName val="Run2_AssetGuar"/>
      <sheetName val="Run3_Summary"/>
      <sheetName val="Run3_Cashflow"/>
      <sheetName val="Run3_AssetGuar"/>
      <sheetName val="Run1_AGMVectorData"/>
      <sheetName val="Run2_AGMVectorData"/>
      <sheetName val="Run3_AGMVectorData"/>
      <sheetName val="AGMScalarData"/>
      <sheetName val="AGMVectorData"/>
      <sheetName val="AGMScalarInput"/>
      <sheetName val="AGMCalc"/>
      <sheetName val="AGMOutClaimsPd"/>
      <sheetName val="AGMOutShortfall"/>
      <sheetName val="AGMOutReleases"/>
      <sheetName val="AGMOutGuarAcct1Bal"/>
      <sheetName val="AGMOutGuarAcct2Bal"/>
      <sheetName val="Rent 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S Deposits AR01-AR04"/>
      <sheetName val="AES Deposits AR05"/>
      <sheetName val="Months"/>
      <sheetName val="Years"/>
      <sheetName val="Cash_Accounts"/>
    </sheetNames>
    <sheetDataSet>
      <sheetData sheetId="0" refreshError="1"/>
      <sheetData sheetId="1" refreshError="1"/>
      <sheetData sheetId="2">
        <row r="1">
          <cell r="C1" t="str">
            <v>January</v>
          </cell>
        </row>
      </sheetData>
      <sheetData sheetId="3">
        <row r="1">
          <cell r="C1">
            <v>2005</v>
          </cell>
        </row>
        <row r="2">
          <cell r="C2">
            <v>2006</v>
          </cell>
        </row>
        <row r="3">
          <cell r="C3">
            <v>2007</v>
          </cell>
        </row>
      </sheetData>
      <sheetData sheetId="4">
        <row r="1">
          <cell r="B1" t="str">
            <v>1000 · Acquisition Account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Issuer Orders"/>
      <sheetName val="WF"/>
      <sheetName val="Supp Reporting"/>
      <sheetName val="Recon"/>
      <sheetName val="BS Recon"/>
      <sheetName val="Calculations"/>
      <sheetName val="Interest Admin"/>
      <sheetName val="Reference"/>
      <sheetName val="ODBC"/>
      <sheetName val="M2_Strats"/>
      <sheetName val="Historical Data Verification"/>
      <sheetName val="Moodys Report"/>
    </sheetNames>
    <sheetDataSet>
      <sheetData sheetId="0">
        <row r="85">
          <cell r="F85">
            <v>38700000</v>
          </cell>
        </row>
        <row r="86">
          <cell r="F86">
            <v>55150000</v>
          </cell>
        </row>
        <row r="87">
          <cell r="F87">
            <v>32900000</v>
          </cell>
        </row>
        <row r="90">
          <cell r="F90">
            <v>23800000</v>
          </cell>
        </row>
        <row r="93">
          <cell r="F93">
            <v>3000000</v>
          </cell>
        </row>
        <row r="95">
          <cell r="F95">
            <v>15500000</v>
          </cell>
        </row>
        <row r="97">
          <cell r="F97">
            <v>10000000</v>
          </cell>
        </row>
        <row r="99">
          <cell r="F99">
            <v>17250000</v>
          </cell>
        </row>
        <row r="105">
          <cell r="F105">
            <v>196300000</v>
          </cell>
        </row>
        <row r="155">
          <cell r="G155">
            <v>447069208.58999997</v>
          </cell>
        </row>
        <row r="166">
          <cell r="G166">
            <v>6999817.7600000007</v>
          </cell>
        </row>
        <row r="170">
          <cell r="G170">
            <v>315570.25</v>
          </cell>
        </row>
        <row r="171">
          <cell r="G171">
            <v>7971.03</v>
          </cell>
        </row>
        <row r="172">
          <cell r="G172">
            <v>778348.62</v>
          </cell>
        </row>
        <row r="173">
          <cell r="G173">
            <v>8119.28</v>
          </cell>
        </row>
        <row r="199">
          <cell r="G199">
            <v>4274514.55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>
            <v>42880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Summary"/>
      <sheetName val="Type 1 Proceeds Discount"/>
      <sheetName val="Type 2 Pledge"/>
      <sheetName val="Type 3 Bank of America"/>
      <sheetName val="Schedule A"/>
      <sheetName val="FINAL Pledge Amounts"/>
      <sheetName val="FINAL Proc Disc Amounts"/>
      <sheetName val="FINAL B of A Amounts"/>
      <sheetName val="CHELA PURCHASE SUMMARY"/>
      <sheetName val="Wiring Instructions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B3" t="str">
            <v>Allegheny College</v>
          </cell>
          <cell r="C3">
            <v>2356472.9700000002</v>
          </cell>
          <cell r="D3">
            <v>2361696.7450000001</v>
          </cell>
          <cell r="E3">
            <v>2244011.2202000008</v>
          </cell>
          <cell r="F3">
            <v>754632.88739999989</v>
          </cell>
          <cell r="G3">
            <v>0</v>
          </cell>
          <cell r="H3">
            <v>164953.1079</v>
          </cell>
          <cell r="I3">
            <v>589679.77949999995</v>
          </cell>
        </row>
        <row r="4">
          <cell r="B4" t="str">
            <v>American University</v>
          </cell>
          <cell r="C4">
            <v>9481172.7300000042</v>
          </cell>
          <cell r="D4">
            <v>9531105.1499999985</v>
          </cell>
          <cell r="E4">
            <v>9025312.6600000001</v>
          </cell>
          <cell r="F4">
            <v>3221236.2524999999</v>
          </cell>
          <cell r="G4">
            <v>0</v>
          </cell>
          <cell r="H4">
            <v>948117.27299999993</v>
          </cell>
          <cell r="I4">
            <v>2273118.9794999999</v>
          </cell>
        </row>
        <row r="5">
          <cell r="B5" t="str">
            <v>Baylor University</v>
          </cell>
          <cell r="C5">
            <v>416559.06</v>
          </cell>
          <cell r="D5">
            <v>416885.64</v>
          </cell>
          <cell r="E5">
            <v>400146.42</v>
          </cell>
          <cell r="F5">
            <v>32621.045300000002</v>
          </cell>
          <cell r="G5">
            <v>0</v>
          </cell>
          <cell r="H5">
            <v>14498.289799999997</v>
          </cell>
          <cell r="I5">
            <v>18122.755500000007</v>
          </cell>
        </row>
        <row r="6">
          <cell r="B6" t="str">
            <v>Bridgewater College</v>
          </cell>
          <cell r="C6">
            <v>447186.01</v>
          </cell>
          <cell r="D6">
            <v>447560.13</v>
          </cell>
          <cell r="E6">
            <v>423297.88</v>
          </cell>
          <cell r="F6">
            <v>37480.321599999996</v>
          </cell>
          <cell r="G6">
            <v>0</v>
          </cell>
          <cell r="H6">
            <v>24284.726099999993</v>
          </cell>
          <cell r="I6">
            <v>13195.595500000003</v>
          </cell>
        </row>
        <row r="7">
          <cell r="B7" t="str">
            <v>Carnegie Mellon University - Heinz School - Domestic</v>
          </cell>
          <cell r="C7">
            <v>541714.39</v>
          </cell>
          <cell r="D7">
            <v>548308.42000000004</v>
          </cell>
          <cell r="E7">
            <v>515604.46519999998</v>
          </cell>
          <cell r="F7">
            <v>168894.30999999997</v>
          </cell>
          <cell r="G7">
            <v>0</v>
          </cell>
          <cell r="H7">
            <v>43337.151200000008</v>
          </cell>
          <cell r="I7">
            <v>125557.15879999996</v>
          </cell>
        </row>
        <row r="8">
          <cell r="B8" t="str">
            <v>Carnegie Mellon University - Undergraduate</v>
          </cell>
          <cell r="C8">
            <v>6096572.3200000012</v>
          </cell>
          <cell r="D8">
            <v>6108630.2699999986</v>
          </cell>
          <cell r="E8">
            <v>5804903.7343000015</v>
          </cell>
          <cell r="F8">
            <v>2067030.6908999996</v>
          </cell>
          <cell r="G8">
            <v>0</v>
          </cell>
          <cell r="H8">
            <v>426760.0624</v>
          </cell>
          <cell r="I8">
            <v>1640270.6284999996</v>
          </cell>
        </row>
        <row r="9">
          <cell r="B9" t="str">
            <v>Davidson College</v>
          </cell>
          <cell r="C9">
            <v>875439.66</v>
          </cell>
          <cell r="D9">
            <v>879059.04319999996</v>
          </cell>
          <cell r="E9">
            <v>841432.05680000002</v>
          </cell>
          <cell r="F9">
            <v>306454.91180000006</v>
          </cell>
          <cell r="G9">
            <v>0</v>
          </cell>
          <cell r="H9">
            <v>35017.5864</v>
          </cell>
          <cell r="I9">
            <v>271437.32540000009</v>
          </cell>
        </row>
        <row r="10">
          <cell r="B10" t="str">
            <v>University of Dayton</v>
          </cell>
          <cell r="C10">
            <v>1114517.51</v>
          </cell>
          <cell r="D10">
            <v>1119455.3999999999</v>
          </cell>
          <cell r="E10">
            <v>1061145.54</v>
          </cell>
          <cell r="F10">
            <v>354742.68900000048</v>
          </cell>
          <cell r="G10">
            <v>0</v>
          </cell>
          <cell r="H10">
            <v>22290.350199999968</v>
          </cell>
          <cell r="I10">
            <v>332452.33880000049</v>
          </cell>
        </row>
        <row r="11">
          <cell r="B11" t="str">
            <v>DePauw University</v>
          </cell>
          <cell r="C11">
            <v>42648.91</v>
          </cell>
          <cell r="D11">
            <v>42660.22</v>
          </cell>
          <cell r="E11">
            <v>41125.69</v>
          </cell>
          <cell r="F11">
            <v>6978.8593999999994</v>
          </cell>
          <cell r="G11">
            <v>0</v>
          </cell>
          <cell r="H11">
            <v>1454.8555000000001</v>
          </cell>
          <cell r="I11">
            <v>5524.0038999999997</v>
          </cell>
        </row>
        <row r="12">
          <cell r="B12" t="str">
            <v>Drexel University</v>
          </cell>
          <cell r="C12">
            <v>915042.14</v>
          </cell>
          <cell r="D12">
            <v>922759.42500000005</v>
          </cell>
          <cell r="E12">
            <v>871101.21499999985</v>
          </cell>
          <cell r="F12">
            <v>334084.38000000006</v>
          </cell>
          <cell r="G12">
            <v>0</v>
          </cell>
          <cell r="H12">
            <v>45752.107000000011</v>
          </cell>
          <cell r="I12">
            <v>288332.27300000004</v>
          </cell>
        </row>
        <row r="13">
          <cell r="B13" t="str">
            <v>Elmira College</v>
          </cell>
          <cell r="C13">
            <v>1367572.9</v>
          </cell>
          <cell r="D13">
            <v>1368661.5</v>
          </cell>
          <cell r="E13">
            <v>1219968.72</v>
          </cell>
          <cell r="F13">
            <v>466672.18499999947</v>
          </cell>
          <cell r="G13">
            <v>80445.262899999987</v>
          </cell>
          <cell r="H13">
            <v>0</v>
          </cell>
          <cell r="I13">
            <v>466672.18499999947</v>
          </cell>
        </row>
        <row r="14">
          <cell r="B14" t="str">
            <v>Furman University</v>
          </cell>
          <cell r="C14">
            <v>28891.5</v>
          </cell>
          <cell r="D14">
            <v>28891.5</v>
          </cell>
          <cell r="E14">
            <v>28050</v>
          </cell>
          <cell r="F14">
            <v>8980.8378000000012</v>
          </cell>
          <cell r="G14">
            <v>0</v>
          </cell>
          <cell r="H14">
            <v>1444.575</v>
          </cell>
          <cell r="I14">
            <v>7536.2628000000013</v>
          </cell>
        </row>
        <row r="15">
          <cell r="B15" t="str">
            <v>Furman University - Cosigned Program</v>
          </cell>
          <cell r="C15">
            <v>4120</v>
          </cell>
          <cell r="D15">
            <v>4120</v>
          </cell>
          <cell r="E15">
            <v>4000</v>
          </cell>
          <cell r="F15">
            <v>535.6</v>
          </cell>
          <cell r="G15">
            <v>0</v>
          </cell>
          <cell r="H15">
            <v>41.2</v>
          </cell>
          <cell r="I15">
            <v>494.40000000000003</v>
          </cell>
        </row>
        <row r="16">
          <cell r="B16" t="str">
            <v>Gustavus Adolphus College - Cosigned</v>
          </cell>
          <cell r="C16">
            <v>1086290.1100000001</v>
          </cell>
          <cell r="D16">
            <v>1091403.06</v>
          </cell>
          <cell r="E16">
            <v>1064890.05</v>
          </cell>
          <cell r="F16">
            <v>454608.0227999991</v>
          </cell>
          <cell r="G16">
            <v>0</v>
          </cell>
          <cell r="H16">
            <v>32588.703300000034</v>
          </cell>
          <cell r="I16">
            <v>422019.31949999905</v>
          </cell>
        </row>
        <row r="17">
          <cell r="B17" t="str">
            <v>Gustavus Adolphus College - Non-Cosigned</v>
          </cell>
          <cell r="C17">
            <v>44333.99</v>
          </cell>
          <cell r="D17">
            <v>44716.1</v>
          </cell>
          <cell r="E17">
            <v>41802.89</v>
          </cell>
          <cell r="F17">
            <v>23135.644800000002</v>
          </cell>
          <cell r="G17">
            <v>0</v>
          </cell>
          <cell r="H17">
            <v>2660.0394000000001</v>
          </cell>
          <cell r="I17">
            <v>20475.6054</v>
          </cell>
        </row>
        <row r="18">
          <cell r="B18" t="str">
            <v>Gustavus Adolphus College - International</v>
          </cell>
          <cell r="C18">
            <v>24525</v>
          </cell>
          <cell r="D18">
            <v>24525</v>
          </cell>
          <cell r="E18">
            <v>22500</v>
          </cell>
          <cell r="F18">
            <v>19620</v>
          </cell>
          <cell r="G18">
            <v>0</v>
          </cell>
          <cell r="H18">
            <v>2452.5</v>
          </cell>
          <cell r="I18">
            <v>17167.5</v>
          </cell>
        </row>
        <row r="19">
          <cell r="B19" t="str">
            <v>Ithaca College</v>
          </cell>
          <cell r="C19">
            <v>4834558.53</v>
          </cell>
          <cell r="D19">
            <v>4827191.8499999996</v>
          </cell>
          <cell r="E19">
            <v>4711807.53</v>
          </cell>
          <cell r="F19">
            <v>1001772.8222000001</v>
          </cell>
          <cell r="G19">
            <v>0</v>
          </cell>
          <cell r="H19">
            <v>110316.56709999994</v>
          </cell>
          <cell r="I19">
            <v>891456.25510000007</v>
          </cell>
        </row>
        <row r="20">
          <cell r="B20" t="str">
            <v>Keck Graduate Institute of Applied Life Science - International</v>
          </cell>
          <cell r="C20">
            <v>284297.59999999998</v>
          </cell>
          <cell r="D20">
            <v>284897.59999999998</v>
          </cell>
          <cell r="E20">
            <v>273340</v>
          </cell>
          <cell r="F20">
            <v>170938.56</v>
          </cell>
          <cell r="G20">
            <v>0</v>
          </cell>
          <cell r="H20">
            <v>0</v>
          </cell>
          <cell r="I20">
            <v>170938.56</v>
          </cell>
        </row>
        <row r="21">
          <cell r="B21" t="str">
            <v>Lycoming College</v>
          </cell>
          <cell r="C21">
            <v>350241.82</v>
          </cell>
          <cell r="D21">
            <v>354401.25</v>
          </cell>
          <cell r="E21">
            <v>333365.57</v>
          </cell>
          <cell r="F21">
            <v>117925.7625</v>
          </cell>
          <cell r="G21">
            <v>0</v>
          </cell>
          <cell r="H21">
            <v>14009.672800000002</v>
          </cell>
          <cell r="I21">
            <v>103916.0897</v>
          </cell>
        </row>
        <row r="22">
          <cell r="B22" t="str">
            <v>Macalester College</v>
          </cell>
          <cell r="C22">
            <v>214748.38</v>
          </cell>
          <cell r="D22">
            <v>214750</v>
          </cell>
          <cell r="E22">
            <v>214748.38</v>
          </cell>
          <cell r="F22">
            <v>171800</v>
          </cell>
          <cell r="G22">
            <v>0</v>
          </cell>
          <cell r="H22">
            <v>2147.4838</v>
          </cell>
          <cell r="I22">
            <v>169652.51620000001</v>
          </cell>
        </row>
        <row r="23">
          <cell r="B23" t="str">
            <v>Merrimack College</v>
          </cell>
          <cell r="C23">
            <v>65484.62</v>
          </cell>
          <cell r="D23">
            <v>65484.62</v>
          </cell>
          <cell r="E23">
            <v>62627</v>
          </cell>
          <cell r="F23">
            <v>13650.9856</v>
          </cell>
          <cell r="G23">
            <v>0</v>
          </cell>
          <cell r="H23">
            <v>1232.4828000000002</v>
          </cell>
          <cell r="I23">
            <v>12418.5028</v>
          </cell>
        </row>
        <row r="24">
          <cell r="B24" t="str">
            <v>Pepperdine University - Seaver</v>
          </cell>
          <cell r="C24">
            <v>134240.6</v>
          </cell>
          <cell r="D24">
            <v>134414.32</v>
          </cell>
          <cell r="E24">
            <v>128698.28</v>
          </cell>
          <cell r="F24">
            <v>21555.320800000001</v>
          </cell>
          <cell r="G24">
            <v>0</v>
          </cell>
          <cell r="H24">
            <v>5367.0676000000003</v>
          </cell>
          <cell r="I24">
            <v>16188.253200000001</v>
          </cell>
        </row>
        <row r="25">
          <cell r="B25" t="str">
            <v>Pepperdine University - Summer Program</v>
          </cell>
          <cell r="C25">
            <v>80900.55</v>
          </cell>
          <cell r="D25">
            <v>81159.565999999992</v>
          </cell>
          <cell r="E25">
            <v>78253.563999999998</v>
          </cell>
          <cell r="F25">
            <v>7218.8348999999998</v>
          </cell>
          <cell r="G25">
            <v>0</v>
          </cell>
          <cell r="H25">
            <v>2721.7139999999999</v>
          </cell>
          <cell r="I25">
            <v>4497.1208999999999</v>
          </cell>
        </row>
        <row r="26">
          <cell r="B26" t="str">
            <v>Presbyterian College</v>
          </cell>
          <cell r="C26">
            <v>4207.1400000000003</v>
          </cell>
          <cell r="D26">
            <v>4210</v>
          </cell>
          <cell r="E26">
            <v>3982.36</v>
          </cell>
          <cell r="F26">
            <v>1702.8000000000002</v>
          </cell>
          <cell r="G26">
            <v>0</v>
          </cell>
          <cell r="H26">
            <v>121.5714</v>
          </cell>
          <cell r="I26">
            <v>1581.2286000000001</v>
          </cell>
        </row>
        <row r="27">
          <cell r="B27" t="str">
            <v>Roanoke College</v>
          </cell>
          <cell r="C27">
            <v>79380</v>
          </cell>
          <cell r="D27">
            <v>79380</v>
          </cell>
          <cell r="E27">
            <v>75600</v>
          </cell>
          <cell r="F27">
            <v>29712.900000000005</v>
          </cell>
          <cell r="G27">
            <v>0</v>
          </cell>
          <cell r="H27">
            <v>7144.2</v>
          </cell>
          <cell r="I27">
            <v>22568.700000000004</v>
          </cell>
        </row>
        <row r="28">
          <cell r="B28" t="str">
            <v>Roanoke College - Cosigned Program</v>
          </cell>
          <cell r="C28">
            <v>629953.66</v>
          </cell>
          <cell r="D28">
            <v>636321.32999999996</v>
          </cell>
          <cell r="E28">
            <v>599652.6442000001</v>
          </cell>
          <cell r="F28">
            <v>221108.05349999989</v>
          </cell>
          <cell r="G28">
            <v>0</v>
          </cell>
          <cell r="H28">
            <v>31497.682999999994</v>
          </cell>
          <cell r="I28">
            <v>189610.3704999999</v>
          </cell>
        </row>
        <row r="29">
          <cell r="B29" t="str">
            <v>Rose Hulman Institute of Technology</v>
          </cell>
          <cell r="C29">
            <v>158924.85999999999</v>
          </cell>
          <cell r="D29">
            <v>168090</v>
          </cell>
          <cell r="E29">
            <v>144354.53</v>
          </cell>
          <cell r="F29">
            <v>51474.643999999884</v>
          </cell>
          <cell r="G29">
            <v>7639.4607000000033</v>
          </cell>
          <cell r="H29">
            <v>3178.4972000000021</v>
          </cell>
          <cell r="I29">
            <v>48296.146799999879</v>
          </cell>
        </row>
        <row r="30">
          <cell r="B30" t="str">
            <v>Rose Hulman Institute of Technology - Laptop Loan</v>
          </cell>
          <cell r="C30">
            <v>604876.56000000006</v>
          </cell>
          <cell r="D30">
            <v>620109</v>
          </cell>
          <cell r="E30">
            <v>573610.31000000157</v>
          </cell>
          <cell r="F30">
            <v>197631.52999999997</v>
          </cell>
          <cell r="G30">
            <v>18138.472800000047</v>
          </cell>
          <cell r="H30">
            <v>0</v>
          </cell>
          <cell r="I30">
            <v>197631.52999999997</v>
          </cell>
        </row>
        <row r="31">
          <cell r="B31" t="str">
            <v>Saint Anselm College</v>
          </cell>
          <cell r="C31">
            <v>1283360.3600000001</v>
          </cell>
          <cell r="D31">
            <v>1287622.7</v>
          </cell>
          <cell r="E31">
            <v>1233770.99</v>
          </cell>
          <cell r="F31">
            <v>407975.36</v>
          </cell>
          <cell r="G31">
            <v>0</v>
          </cell>
          <cell r="H31">
            <v>51334.414400000001</v>
          </cell>
          <cell r="I31">
            <v>356640.94559999998</v>
          </cell>
        </row>
        <row r="32">
          <cell r="B32" t="str">
            <v>St. Lawrence University</v>
          </cell>
          <cell r="C32">
            <v>3744315.64</v>
          </cell>
          <cell r="D32">
            <v>3731592.09</v>
          </cell>
          <cell r="E32">
            <v>3597284.5405000015</v>
          </cell>
          <cell r="F32">
            <v>980499.70929999987</v>
          </cell>
          <cell r="G32">
            <v>0</v>
          </cell>
          <cell r="H32">
            <v>84633.149899999917</v>
          </cell>
          <cell r="I32">
            <v>895866.55939999991</v>
          </cell>
        </row>
        <row r="33">
          <cell r="B33" t="str">
            <v>St. Lawrence University - International</v>
          </cell>
          <cell r="C33">
            <v>59013.41</v>
          </cell>
          <cell r="D33">
            <v>59325</v>
          </cell>
          <cell r="E33">
            <v>56188.41</v>
          </cell>
          <cell r="F33">
            <v>47460</v>
          </cell>
          <cell r="G33">
            <v>0</v>
          </cell>
          <cell r="H33">
            <v>2950.6705000000002</v>
          </cell>
          <cell r="I33">
            <v>44509.3295</v>
          </cell>
        </row>
        <row r="34">
          <cell r="B34" t="str">
            <v>St. Michael's College</v>
          </cell>
          <cell r="C34">
            <v>72665.539999999994</v>
          </cell>
          <cell r="D34">
            <v>73012.240000000005</v>
          </cell>
          <cell r="E34">
            <v>71561.3</v>
          </cell>
          <cell r="F34">
            <v>8637.9928</v>
          </cell>
          <cell r="G34">
            <v>0</v>
          </cell>
          <cell r="H34">
            <v>1067.596</v>
          </cell>
          <cell r="I34">
            <v>7570.3968000000004</v>
          </cell>
        </row>
        <row r="35">
          <cell r="B35" t="str">
            <v>St. Olaf's College</v>
          </cell>
          <cell r="C35">
            <v>914668.2</v>
          </cell>
          <cell r="D35">
            <v>922289</v>
          </cell>
          <cell r="E35">
            <v>902779.2</v>
          </cell>
          <cell r="F35">
            <v>51523.879999999976</v>
          </cell>
          <cell r="G35">
            <v>0</v>
          </cell>
          <cell r="H35">
            <v>11106.852800000002</v>
          </cell>
          <cell r="I35">
            <v>40417.027199999975</v>
          </cell>
        </row>
        <row r="36">
          <cell r="B36" t="str">
            <v>University of San Diego</v>
          </cell>
          <cell r="C36">
            <v>940085.96</v>
          </cell>
          <cell r="D36">
            <v>946760.2</v>
          </cell>
          <cell r="E36">
            <v>876468.98</v>
          </cell>
          <cell r="F36">
            <v>304422.85220000002</v>
          </cell>
          <cell r="G36">
            <v>0</v>
          </cell>
          <cell r="H36">
            <v>94008.596000000005</v>
          </cell>
          <cell r="I36">
            <v>210414.2562</v>
          </cell>
        </row>
        <row r="37">
          <cell r="B37" t="str">
            <v>University of San Diego - Cosigner</v>
          </cell>
          <cell r="C37">
            <v>120198.16</v>
          </cell>
          <cell r="D37">
            <v>119144</v>
          </cell>
          <cell r="E37">
            <v>112372.5</v>
          </cell>
          <cell r="F37">
            <v>34660.94</v>
          </cell>
          <cell r="G37">
            <v>0</v>
          </cell>
          <cell r="H37">
            <v>12019.815999999999</v>
          </cell>
          <cell r="I37">
            <v>22641.124000000003</v>
          </cell>
        </row>
        <row r="38">
          <cell r="B38" t="str">
            <v>Seattle University - Law School</v>
          </cell>
          <cell r="C38">
            <v>2467525.79</v>
          </cell>
          <cell r="D38">
            <v>2467801.9900000002</v>
          </cell>
          <cell r="E38">
            <v>2306080.7999999998</v>
          </cell>
          <cell r="F38">
            <v>706454.62789999705</v>
          </cell>
          <cell r="G38">
            <v>0</v>
          </cell>
          <cell r="H38">
            <v>320778.35269999853</v>
          </cell>
          <cell r="I38">
            <v>385676.27519999852</v>
          </cell>
        </row>
        <row r="39">
          <cell r="B39" t="str">
            <v>Simmons College</v>
          </cell>
          <cell r="C39">
            <v>2365000.14</v>
          </cell>
          <cell r="D39">
            <v>2384097</v>
          </cell>
          <cell r="E39">
            <v>2364953.88</v>
          </cell>
          <cell r="F39">
            <v>862643.31</v>
          </cell>
          <cell r="G39">
            <v>0</v>
          </cell>
          <cell r="H39">
            <v>0</v>
          </cell>
          <cell r="I39">
            <v>862643.31</v>
          </cell>
        </row>
        <row r="40">
          <cell r="B40" t="str">
            <v>University of Southern California</v>
          </cell>
          <cell r="C40">
            <v>2258144.23</v>
          </cell>
          <cell r="D40">
            <v>2266218.36</v>
          </cell>
          <cell r="E40">
            <v>2191911.19</v>
          </cell>
          <cell r="F40">
            <v>1195735.5077999991</v>
          </cell>
          <cell r="G40">
            <v>0</v>
          </cell>
          <cell r="H40">
            <v>67744.326900000058</v>
          </cell>
          <cell r="I40">
            <v>1127991.1808999991</v>
          </cell>
        </row>
        <row r="41">
          <cell r="B41" t="str">
            <v>St. John's College - New Mexico Campus</v>
          </cell>
          <cell r="C41">
            <v>4200</v>
          </cell>
          <cell r="D41">
            <v>4200</v>
          </cell>
          <cell r="E41">
            <v>4000</v>
          </cell>
          <cell r="F41">
            <v>1050</v>
          </cell>
          <cell r="G41">
            <v>0</v>
          </cell>
          <cell r="H41">
            <v>84</v>
          </cell>
          <cell r="I41">
            <v>966</v>
          </cell>
        </row>
        <row r="42">
          <cell r="B42" t="str">
            <v>Stonehill College</v>
          </cell>
          <cell r="C42">
            <v>1370489.39</v>
          </cell>
          <cell r="D42">
            <v>1376647.5</v>
          </cell>
          <cell r="E42">
            <v>1348641.89</v>
          </cell>
          <cell r="F42">
            <v>116514.5</v>
          </cell>
          <cell r="G42">
            <v>0</v>
          </cell>
          <cell r="H42">
            <v>20772.772400000002</v>
          </cell>
          <cell r="I42">
            <v>95741.727599999998</v>
          </cell>
        </row>
        <row r="43">
          <cell r="B43" t="str">
            <v>Ursinus College</v>
          </cell>
          <cell r="C43">
            <v>1623872.25</v>
          </cell>
          <cell r="D43">
            <v>1630151.25</v>
          </cell>
          <cell r="E43">
            <v>1546246</v>
          </cell>
          <cell r="F43">
            <v>551965.83750000002</v>
          </cell>
          <cell r="G43">
            <v>0</v>
          </cell>
          <cell r="H43">
            <v>81193.612499999988</v>
          </cell>
          <cell r="I43">
            <v>470772.22500000003</v>
          </cell>
        </row>
        <row r="44">
          <cell r="B44" t="str">
            <v>Washington &amp; Jefferson College</v>
          </cell>
          <cell r="C44">
            <v>5856367.5800000085</v>
          </cell>
          <cell r="D44">
            <v>5872659.4500000095</v>
          </cell>
          <cell r="E44">
            <v>5685764.0999999996</v>
          </cell>
          <cell r="F44">
            <v>1188642.9538</v>
          </cell>
          <cell r="G44">
            <v>0</v>
          </cell>
          <cell r="H44">
            <v>134707.30710000006</v>
          </cell>
          <cell r="I44">
            <v>1053935.6466999999</v>
          </cell>
        </row>
        <row r="45">
          <cell r="B45" t="str">
            <v>Willamette University</v>
          </cell>
          <cell r="C45">
            <v>1417445.3</v>
          </cell>
          <cell r="D45">
            <v>1432242</v>
          </cell>
          <cell r="E45">
            <v>1349005.78</v>
          </cell>
          <cell r="F45">
            <v>482067.13800000004</v>
          </cell>
          <cell r="G45">
            <v>0</v>
          </cell>
          <cell r="H45">
            <v>70872.264999999985</v>
          </cell>
          <cell r="I45">
            <v>411194.87300000002</v>
          </cell>
        </row>
      </sheetData>
      <sheetData sheetId="6" refreshError="1">
        <row r="4">
          <cell r="B4" t="str">
            <v>Anderson University</v>
          </cell>
          <cell r="C4">
            <v>177646.69</v>
          </cell>
          <cell r="D4">
            <v>178086.05</v>
          </cell>
          <cell r="E4">
            <v>109291.9495</v>
          </cell>
          <cell r="F4">
            <v>19933.563400000003</v>
          </cell>
          <cell r="G4">
            <v>42605.448399999994</v>
          </cell>
        </row>
        <row r="5">
          <cell r="B5" t="str">
            <v>Arcadia University</v>
          </cell>
          <cell r="C5">
            <v>1832422.53</v>
          </cell>
          <cell r="D5">
            <v>1861429.5</v>
          </cell>
          <cell r="E5">
            <v>1143595.915</v>
          </cell>
          <cell r="F5">
            <v>109939.48980000002</v>
          </cell>
          <cell r="G5">
            <v>568050.98430000001</v>
          </cell>
        </row>
        <row r="6">
          <cell r="B6" t="str">
            <v>Bethel College</v>
          </cell>
          <cell r="C6">
            <v>490142.51</v>
          </cell>
          <cell r="D6">
            <v>492195.64</v>
          </cell>
          <cell r="E6">
            <v>311370.46529999998</v>
          </cell>
          <cell r="F6">
            <v>40313.120999999999</v>
          </cell>
          <cell r="G6">
            <v>115638.96680000001</v>
          </cell>
        </row>
        <row r="7">
          <cell r="B7" t="str">
            <v>Franciscan University</v>
          </cell>
          <cell r="C7">
            <v>128666.62</v>
          </cell>
          <cell r="D7">
            <v>128666.62</v>
          </cell>
          <cell r="E7">
            <v>96294.25</v>
          </cell>
          <cell r="F7">
            <v>4655</v>
          </cell>
          <cell r="G7">
            <v>21951.940600000002</v>
          </cell>
        </row>
        <row r="8">
          <cell r="B8" t="str">
            <v>Goshen College</v>
          </cell>
          <cell r="C8">
            <v>2998.55</v>
          </cell>
          <cell r="D8">
            <v>3000</v>
          </cell>
          <cell r="E8">
            <v>3000</v>
          </cell>
          <cell r="F8">
            <v>0</v>
          </cell>
          <cell r="G8">
            <v>0</v>
          </cell>
        </row>
        <row r="9">
          <cell r="B9" t="str">
            <v>Lakeland College</v>
          </cell>
          <cell r="C9">
            <v>67535.8</v>
          </cell>
          <cell r="D9">
            <v>67535.8</v>
          </cell>
          <cell r="E9">
            <v>55915.5</v>
          </cell>
          <cell r="F9">
            <v>2977.4</v>
          </cell>
          <cell r="G9">
            <v>7084.1809999999996</v>
          </cell>
        </row>
        <row r="10">
          <cell r="B10" t="str">
            <v>McKendree College</v>
          </cell>
          <cell r="C10">
            <v>448952.64</v>
          </cell>
          <cell r="D10">
            <v>451345.04</v>
          </cell>
          <cell r="E10">
            <v>365155.26500000001</v>
          </cell>
          <cell r="F10">
            <v>37738.87980000001</v>
          </cell>
          <cell r="G10">
            <v>32871.722099999999</v>
          </cell>
        </row>
        <row r="11">
          <cell r="B11" t="str">
            <v>Oral Roberts University</v>
          </cell>
          <cell r="C11">
            <v>1230925.52</v>
          </cell>
          <cell r="D11">
            <v>1240931.72</v>
          </cell>
          <cell r="E11">
            <v>1063263.4841999998</v>
          </cell>
          <cell r="F11">
            <v>119488.09149999999</v>
          </cell>
          <cell r="G11">
            <v>18252.740000000005</v>
          </cell>
        </row>
        <row r="12">
          <cell r="B12" t="str">
            <v>Pine Manor College</v>
          </cell>
          <cell r="C12">
            <v>2120</v>
          </cell>
          <cell r="D12">
            <v>2120</v>
          </cell>
          <cell r="E12">
            <v>1000</v>
          </cell>
          <cell r="F12">
            <v>430</v>
          </cell>
          <cell r="G12">
            <v>604.20000000000005</v>
          </cell>
        </row>
        <row r="13">
          <cell r="B13" t="str">
            <v>St. Martin's College</v>
          </cell>
          <cell r="C13">
            <v>185563.91</v>
          </cell>
          <cell r="D13">
            <v>186054.5</v>
          </cell>
          <cell r="E13">
            <v>140796.91</v>
          </cell>
          <cell r="F13">
            <v>23282.010399999999</v>
          </cell>
          <cell r="G13">
            <v>15763.481400000001</v>
          </cell>
        </row>
        <row r="14">
          <cell r="B14" t="str">
            <v>The King's College</v>
          </cell>
          <cell r="C14">
            <v>456975.89</v>
          </cell>
          <cell r="D14">
            <v>459567.12</v>
          </cell>
          <cell r="E14">
            <v>364509.77</v>
          </cell>
          <cell r="F14">
            <v>47033.913400000005</v>
          </cell>
          <cell r="G14">
            <v>35144.024700000002</v>
          </cell>
        </row>
        <row r="15">
          <cell r="B15" t="str">
            <v>Utica College</v>
          </cell>
          <cell r="C15">
            <v>1812473.02</v>
          </cell>
          <cell r="D15">
            <v>1819725.7549999999</v>
          </cell>
          <cell r="E15">
            <v>898256.73149999941</v>
          </cell>
          <cell r="F15">
            <v>52032.717299999989</v>
          </cell>
          <cell r="G15">
            <v>815612.85899999994</v>
          </cell>
        </row>
      </sheetData>
      <sheetData sheetId="7" refreshError="1">
        <row r="5">
          <cell r="B5" t="str">
            <v>Baylor University1</v>
          </cell>
          <cell r="C5">
            <v>416885.64</v>
          </cell>
          <cell r="D5">
            <v>33669.4</v>
          </cell>
        </row>
        <row r="6">
          <cell r="B6" t="str">
            <v>Stanford University - Business School - Domestic</v>
          </cell>
          <cell r="C6">
            <v>44617</v>
          </cell>
          <cell r="D6">
            <v>13385.1</v>
          </cell>
        </row>
        <row r="7">
          <cell r="B7" t="str">
            <v>Stanford University - Undergraduate</v>
          </cell>
          <cell r="C7">
            <v>4805640.04</v>
          </cell>
          <cell r="D7">
            <v>1441692.0120000001</v>
          </cell>
        </row>
        <row r="8">
          <cell r="B8" t="str">
            <v>University of Virginia - Darden Graduate School of Business</v>
          </cell>
          <cell r="C8">
            <v>4330591</v>
          </cell>
          <cell r="D8">
            <v>1332482.3</v>
          </cell>
        </row>
        <row r="9">
          <cell r="B9" t="str">
            <v>University of Virginia - Darden Graduate School of Business - Domestic</v>
          </cell>
          <cell r="C9">
            <v>6625857</v>
          </cell>
          <cell r="D9">
            <v>2185381.1</v>
          </cell>
        </row>
        <row r="10">
          <cell r="B10" t="str">
            <v>University of Virginia - Darden Graduate School of Business - International</v>
          </cell>
          <cell r="C10">
            <v>3815027</v>
          </cell>
          <cell r="D10">
            <v>1346090.1</v>
          </cell>
        </row>
        <row r="11">
          <cell r="B11" t="str">
            <v>University of Virginia - Darden Graduate School of Business - International Returning</v>
          </cell>
          <cell r="C11">
            <v>293152</v>
          </cell>
          <cell r="D11">
            <v>109614.1</v>
          </cell>
        </row>
        <row r="12">
          <cell r="B12" t="str">
            <v>University of Virginia - Darden Graduate School of Business - International with Cosigner</v>
          </cell>
          <cell r="C12">
            <v>1519</v>
          </cell>
          <cell r="D12">
            <v>455.7</v>
          </cell>
        </row>
        <row r="13">
          <cell r="B13" t="str">
            <v>University of Virginia - Graduate School - Domestic</v>
          </cell>
          <cell r="C13">
            <v>9109</v>
          </cell>
          <cell r="D13">
            <v>2732.7</v>
          </cell>
        </row>
        <row r="14">
          <cell r="B14" t="str">
            <v>University of Virginia - Medical School - Domestic</v>
          </cell>
          <cell r="C14">
            <v>40404</v>
          </cell>
          <cell r="D14">
            <v>12121.2</v>
          </cell>
        </row>
        <row r="15">
          <cell r="B15" t="str">
            <v>University of Virginia - Medical School - International</v>
          </cell>
          <cell r="C15">
            <v>39000</v>
          </cell>
          <cell r="D15">
            <v>11700</v>
          </cell>
        </row>
        <row r="16">
          <cell r="B16" t="str">
            <v>University of Virginia - School of Law - Domestic</v>
          </cell>
          <cell r="C16">
            <v>7683262</v>
          </cell>
          <cell r="D16">
            <v>2348678.6</v>
          </cell>
        </row>
        <row r="17">
          <cell r="B17" t="str">
            <v>University of Virginia - School of Law - International</v>
          </cell>
          <cell r="C17">
            <v>151950</v>
          </cell>
          <cell r="D17">
            <v>67035</v>
          </cell>
        </row>
        <row r="18">
          <cell r="B18" t="str">
            <v>University of Virginia - Undergraduate - Domestic</v>
          </cell>
          <cell r="C18">
            <v>319516</v>
          </cell>
          <cell r="D18">
            <v>103359.3</v>
          </cell>
        </row>
        <row r="19">
          <cell r="B19" t="str">
            <v>William &amp; Mary - Cosigned Program</v>
          </cell>
          <cell r="C19">
            <v>2569932</v>
          </cell>
          <cell r="D19">
            <v>778979.6</v>
          </cell>
        </row>
        <row r="20">
          <cell r="B20" t="str">
            <v>William &amp; Mary - Foreign - No Cosigner</v>
          </cell>
          <cell r="C20">
            <v>148535.64000000001</v>
          </cell>
          <cell r="D20">
            <v>62920.692000000003</v>
          </cell>
        </row>
        <row r="21">
          <cell r="B21" t="str">
            <v>Yale University - Architecture</v>
          </cell>
          <cell r="C21">
            <v>508325</v>
          </cell>
          <cell r="D21">
            <v>290812.5</v>
          </cell>
        </row>
        <row r="22">
          <cell r="B22" t="str">
            <v>Yale University - Art</v>
          </cell>
          <cell r="C22">
            <v>213600</v>
          </cell>
          <cell r="D22">
            <v>128580</v>
          </cell>
        </row>
        <row r="23">
          <cell r="B23" t="str">
            <v>Yale University - Divinity</v>
          </cell>
          <cell r="C23">
            <v>85099</v>
          </cell>
          <cell r="D23">
            <v>35779.699999999997</v>
          </cell>
        </row>
        <row r="24">
          <cell r="B24" t="str">
            <v>Yale University - Drama</v>
          </cell>
          <cell r="C24">
            <v>70584</v>
          </cell>
          <cell r="D24">
            <v>32540.2</v>
          </cell>
        </row>
        <row r="25">
          <cell r="B25" t="str">
            <v>Yale University - Epidemiology &amp; Public Health</v>
          </cell>
          <cell r="C25">
            <v>486900</v>
          </cell>
          <cell r="D25">
            <v>355780</v>
          </cell>
        </row>
        <row r="26">
          <cell r="B26" t="str">
            <v>Yale University - Forestry &amp; Environmental Studies</v>
          </cell>
          <cell r="C26">
            <v>647080</v>
          </cell>
          <cell r="D26">
            <v>350016.5</v>
          </cell>
        </row>
        <row r="27">
          <cell r="B27" t="str">
            <v>Yale University - Graduate School of Arts &amp; Sciences</v>
          </cell>
          <cell r="C27">
            <v>455935</v>
          </cell>
          <cell r="D27">
            <v>193703</v>
          </cell>
        </row>
        <row r="28">
          <cell r="B28" t="str">
            <v>Yale University - GSOM</v>
          </cell>
          <cell r="C28">
            <v>5796154.3799999999</v>
          </cell>
          <cell r="D28">
            <v>2733657.3139999998</v>
          </cell>
        </row>
        <row r="29">
          <cell r="B29" t="str">
            <v>Yale University - Law</v>
          </cell>
          <cell r="C29">
            <v>1963415</v>
          </cell>
          <cell r="D29">
            <v>959184.5</v>
          </cell>
        </row>
        <row r="30">
          <cell r="B30" t="str">
            <v>Yale University - Music</v>
          </cell>
          <cell r="C30">
            <v>74797</v>
          </cell>
          <cell r="D30">
            <v>50912.6</v>
          </cell>
        </row>
        <row r="31">
          <cell r="B31" t="str">
            <v>Yale University - Nursing</v>
          </cell>
          <cell r="C31">
            <v>318626</v>
          </cell>
          <cell r="D31">
            <v>110587.8</v>
          </cell>
        </row>
        <row r="32">
          <cell r="B32" t="str">
            <v>Yale University - School of Medicine (Domestic)</v>
          </cell>
          <cell r="C32">
            <v>269264</v>
          </cell>
          <cell r="D32">
            <v>89279.2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 Template"/>
      <sheetName val="Archon 1-Monthly"/>
      <sheetName val="Archon 2-monthly"/>
      <sheetName val="Arctic Sun-monthly"/>
      <sheetName val="Polar-monthly"/>
      <sheetName val="Arrow-Monthly Report"/>
      <sheetName val="Arrow-Increase or Paydowns"/>
      <sheetName val="Arrow CP Int Pmt"/>
      <sheetName val="Arrow EFC MONTHLY"/>
      <sheetName val="Arrow - EFC Admin"/>
      <sheetName val="Arrow EFC CP-DEALER FEE"/>
      <sheetName val="Belk-MONTHLY"/>
      <sheetName val="Belk-PPC"/>
      <sheetName val="CapOneClassABC"/>
      <sheetName val="CapOneABC PPC"/>
      <sheetName val="CapOneABC CALCS"/>
      <sheetName val="CapOne-2000B class B-monthly"/>
      <sheetName val="Circuit City 98-2 MONTHLY"/>
      <sheetName val="Circuit City 98-2 PPC"/>
      <sheetName val="Circuit City 02-2 monthly"/>
      <sheetName val="Circuit City 02-2 PPC"/>
      <sheetName val="CCMT 03-1 Monthly"/>
      <sheetName val="CCMT 03-1 PPC"/>
      <sheetName val="Compucredit-monthly"/>
      <sheetName val="CompuCredit-PPC"/>
      <sheetName val="Dole Trusts-QUATERLY"/>
      <sheetName val="Dupont Qtrly"/>
      <sheetName val="Dupont Calc"/>
      <sheetName val="FNANB 01-B MONTHLY"/>
      <sheetName val="FNANB 01-B PPC"/>
      <sheetName val="Horsham MONTHLY"/>
      <sheetName val="Horsham PPC"/>
      <sheetName val="Metris2 MO. ALLOC."/>
      <sheetName val="Metris2 MONTHLY"/>
      <sheetName val="MidState Trust IX MONTHLY"/>
      <sheetName val="Mike Albert Monthly"/>
      <sheetName val="Mike Albert Calcs"/>
      <sheetName val="Mike Albert Sett Alloc"/>
      <sheetName val="MKP Qtrly"/>
      <sheetName val="MKP A2 QtrlyCalcs"/>
      <sheetName val="MKP trans to Pref Shares"/>
      <sheetName val="NFL MONTHLY"/>
      <sheetName val="NFL PPC"/>
      <sheetName val="NMC MONTHLY"/>
      <sheetName val="NMC PPC"/>
      <sheetName val="MISC."/>
      <sheetName val="NMC Class B Int"/>
      <sheetName val="Piedmont MONTHLY"/>
      <sheetName val="Providian 01-E"/>
      <sheetName val="Providian 01-E-initial"/>
      <sheetName val="Saks Cr Cd 97-1 MONTHLY"/>
      <sheetName val="Saks Cr Cd 97-1 PPC"/>
      <sheetName val="Saks Cr Cd 02-1 MONTHLY "/>
      <sheetName val="Saks Cr Cd 02-1 PPC"/>
      <sheetName val="Shaw MONTHLY"/>
      <sheetName val="Shaw PPC"/>
      <sheetName val="Sierra Monthly"/>
      <sheetName val="Summit 2000-A MONTHLY"/>
      <sheetName val="Wackenhut MONTHLY"/>
      <sheetName val="Wackenhut PPC"/>
      <sheetName val="ZionsII -monthly"/>
    </sheetNames>
    <sheetDataSet>
      <sheetData sheetId="0" refreshError="1">
        <row r="7">
          <cell r="A7" t="str">
            <v>April</v>
          </cell>
          <cell r="B7">
            <v>1</v>
          </cell>
          <cell r="C7">
            <v>30</v>
          </cell>
          <cell r="D7" t="str">
            <v>May</v>
          </cell>
          <cell r="E7">
            <v>15</v>
          </cell>
          <cell r="F7">
            <v>2003</v>
          </cell>
          <cell r="G7" t="str">
            <v>April</v>
          </cell>
          <cell r="H7">
            <v>17</v>
          </cell>
          <cell r="I7">
            <v>14</v>
          </cell>
          <cell r="J7">
            <v>30</v>
          </cell>
        </row>
        <row r="8">
          <cell r="A8" t="str">
            <v>August</v>
          </cell>
          <cell r="B8">
            <v>1</v>
          </cell>
          <cell r="C8">
            <v>31</v>
          </cell>
          <cell r="D8" t="str">
            <v>September</v>
          </cell>
          <cell r="E8">
            <v>15</v>
          </cell>
          <cell r="F8">
            <v>2003</v>
          </cell>
          <cell r="G8" t="str">
            <v>August</v>
          </cell>
          <cell r="H8">
            <v>15</v>
          </cell>
          <cell r="I8">
            <v>14</v>
          </cell>
          <cell r="J8">
            <v>30</v>
          </cell>
        </row>
        <row r="9">
          <cell r="A9" t="str">
            <v>December</v>
          </cell>
          <cell r="B9">
            <v>1</v>
          </cell>
          <cell r="C9">
            <v>31</v>
          </cell>
          <cell r="D9" t="str">
            <v>January</v>
          </cell>
          <cell r="E9">
            <v>15</v>
          </cell>
          <cell r="F9">
            <v>2004</v>
          </cell>
          <cell r="G9" t="str">
            <v>December</v>
          </cell>
          <cell r="H9">
            <v>17</v>
          </cell>
          <cell r="I9">
            <v>14</v>
          </cell>
          <cell r="J9">
            <v>31</v>
          </cell>
        </row>
        <row r="10">
          <cell r="A10" t="str">
            <v>February</v>
          </cell>
          <cell r="B10">
            <v>1</v>
          </cell>
          <cell r="C10">
            <v>28</v>
          </cell>
          <cell r="D10" t="str">
            <v>March</v>
          </cell>
          <cell r="E10">
            <v>17</v>
          </cell>
          <cell r="F10">
            <v>2003</v>
          </cell>
          <cell r="G10" t="str">
            <v>February</v>
          </cell>
          <cell r="H10">
            <v>15</v>
          </cell>
          <cell r="I10">
            <v>17</v>
          </cell>
          <cell r="J10">
            <v>28</v>
          </cell>
        </row>
        <row r="11">
          <cell r="A11" t="str">
            <v>January</v>
          </cell>
          <cell r="B11">
            <v>1</v>
          </cell>
          <cell r="C11">
            <v>31</v>
          </cell>
          <cell r="D11" t="str">
            <v>February</v>
          </cell>
          <cell r="E11">
            <v>18</v>
          </cell>
          <cell r="F11">
            <v>2003</v>
          </cell>
          <cell r="G11" t="str">
            <v>January</v>
          </cell>
          <cell r="H11">
            <v>16</v>
          </cell>
          <cell r="I11">
            <v>14</v>
          </cell>
          <cell r="J11">
            <v>31</v>
          </cell>
        </row>
        <row r="12">
          <cell r="A12" t="str">
            <v>July</v>
          </cell>
          <cell r="B12">
            <v>1</v>
          </cell>
          <cell r="C12">
            <v>31</v>
          </cell>
          <cell r="D12" t="str">
            <v>August</v>
          </cell>
          <cell r="E12">
            <v>15</v>
          </cell>
          <cell r="F12">
            <v>2003</v>
          </cell>
          <cell r="G12" t="str">
            <v>July</v>
          </cell>
          <cell r="H12">
            <v>16</v>
          </cell>
          <cell r="I12">
            <v>14</v>
          </cell>
          <cell r="J12">
            <v>31</v>
          </cell>
        </row>
        <row r="13">
          <cell r="A13" t="str">
            <v>June</v>
          </cell>
          <cell r="B13">
            <v>1</v>
          </cell>
          <cell r="C13">
            <v>30</v>
          </cell>
          <cell r="D13" t="str">
            <v>July</v>
          </cell>
          <cell r="E13">
            <v>15</v>
          </cell>
          <cell r="F13">
            <v>2003</v>
          </cell>
          <cell r="G13" t="str">
            <v>June</v>
          </cell>
          <cell r="H13">
            <v>15</v>
          </cell>
          <cell r="I13">
            <v>16</v>
          </cell>
          <cell r="J13">
            <v>30</v>
          </cell>
        </row>
        <row r="14">
          <cell r="A14" t="str">
            <v>March</v>
          </cell>
          <cell r="B14">
            <v>1</v>
          </cell>
          <cell r="C14">
            <v>31</v>
          </cell>
          <cell r="D14" t="str">
            <v>April</v>
          </cell>
          <cell r="E14">
            <v>15</v>
          </cell>
          <cell r="F14">
            <v>2003</v>
          </cell>
          <cell r="G14" t="str">
            <v>March</v>
          </cell>
          <cell r="H14">
            <v>18</v>
          </cell>
          <cell r="I14">
            <v>16</v>
          </cell>
          <cell r="J14">
            <v>31</v>
          </cell>
        </row>
        <row r="15">
          <cell r="A15" t="str">
            <v>May</v>
          </cell>
          <cell r="B15">
            <v>1</v>
          </cell>
          <cell r="C15">
            <v>31</v>
          </cell>
          <cell r="D15" t="str">
            <v>June</v>
          </cell>
          <cell r="E15">
            <v>16</v>
          </cell>
          <cell r="F15">
            <v>2003</v>
          </cell>
          <cell r="G15" t="str">
            <v>May</v>
          </cell>
          <cell r="H15">
            <v>15</v>
          </cell>
          <cell r="I15">
            <v>14</v>
          </cell>
          <cell r="J15">
            <v>30</v>
          </cell>
        </row>
        <row r="16">
          <cell r="A16" t="str">
            <v>November</v>
          </cell>
          <cell r="B16">
            <v>1</v>
          </cell>
          <cell r="C16">
            <v>30</v>
          </cell>
          <cell r="D16" t="str">
            <v>December</v>
          </cell>
          <cell r="E16">
            <v>15</v>
          </cell>
          <cell r="F16">
            <v>2003</v>
          </cell>
          <cell r="G16" t="str">
            <v>November</v>
          </cell>
          <cell r="H16">
            <v>15</v>
          </cell>
          <cell r="I16">
            <v>16</v>
          </cell>
          <cell r="J16">
            <v>28</v>
          </cell>
        </row>
        <row r="17">
          <cell r="A17" t="str">
            <v>October</v>
          </cell>
          <cell r="B17">
            <v>1</v>
          </cell>
          <cell r="C17">
            <v>31</v>
          </cell>
          <cell r="D17" t="str">
            <v>November</v>
          </cell>
          <cell r="E17">
            <v>17</v>
          </cell>
          <cell r="F17">
            <v>2003</v>
          </cell>
          <cell r="G17" t="str">
            <v>October</v>
          </cell>
          <cell r="H17">
            <v>15</v>
          </cell>
          <cell r="I17">
            <v>14</v>
          </cell>
          <cell r="J17">
            <v>31</v>
          </cell>
        </row>
        <row r="18">
          <cell r="A18" t="str">
            <v>September</v>
          </cell>
          <cell r="B18">
            <v>1</v>
          </cell>
          <cell r="C18">
            <v>30</v>
          </cell>
          <cell r="D18" t="str">
            <v>October</v>
          </cell>
          <cell r="E18">
            <v>15</v>
          </cell>
          <cell r="F18">
            <v>2003</v>
          </cell>
          <cell r="G18" t="str">
            <v>September</v>
          </cell>
          <cell r="H18">
            <v>15</v>
          </cell>
          <cell r="I18">
            <v>14</v>
          </cell>
          <cell r="J18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12-1"/>
      <sheetName val="12-2"/>
      <sheetName val="category"/>
      <sheetName val="Trust"/>
      <sheetName val="Reverse"/>
      <sheetName val="12-3"/>
      <sheetName val="12-4"/>
      <sheetName val="12-5"/>
      <sheetName val="12-6"/>
      <sheetName val="11-7"/>
      <sheetName val="12-8"/>
      <sheetName val="12-12"/>
      <sheetName val="sorted"/>
    </sheetNames>
    <sheetDataSet>
      <sheetData sheetId="0"/>
      <sheetData sheetId="1"/>
      <sheetData sheetId="2"/>
      <sheetData sheetId="3" refreshError="1">
        <row r="1">
          <cell r="A1" t="str">
            <v>Accrual</v>
          </cell>
        </row>
        <row r="2">
          <cell r="A2" t="str">
            <v>Adjusting</v>
          </cell>
        </row>
        <row r="3">
          <cell r="A3" t="str">
            <v>Cash</v>
          </cell>
        </row>
        <row r="4">
          <cell r="A4" t="str">
            <v>Opening Entry</v>
          </cell>
        </row>
        <row r="5">
          <cell r="A5" t="str">
            <v>Other</v>
          </cell>
        </row>
        <row r="6">
          <cell r="A6" t="str">
            <v>Reclass</v>
          </cell>
        </row>
        <row r="7">
          <cell r="A7" t="str">
            <v>Reversing</v>
          </cell>
        </row>
      </sheetData>
      <sheetData sheetId="4"/>
      <sheetData sheetId="5" refreshError="1">
        <row r="1">
          <cell r="A1" t="str">
            <v>No</v>
          </cell>
        </row>
        <row r="2">
          <cell r="A2" t="str">
            <v>Yes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RptIns"/>
      <sheetName val="Master Tab"/>
      <sheetName val="Page 1"/>
      <sheetName val="Page 2"/>
      <sheetName val="Page 3"/>
      <sheetName val="Page 4"/>
      <sheetName val="Page 5"/>
      <sheetName val="Page 6"/>
      <sheetName val="ReconCheck"/>
      <sheetName val="CashAnaly"/>
      <sheetName val="Triggers"/>
      <sheetName val="TrigPreClaims"/>
      <sheetName val="TrigEarlyAware"/>
      <sheetName val="LibraryReports"/>
      <sheetName val="Default Detail"/>
      <sheetName val="Page2LibRpt"/>
      <sheetName val="ConsolidatedLevel1"/>
      <sheetName val="Consolidated"/>
      <sheetName val="CANCELLATIONS"/>
      <sheetName val="CONSOLIDATIONS"/>
      <sheetName val="CLAIMS"/>
      <sheetName val="ClaimSummary"/>
      <sheetName val="CLAIMSPAID"/>
      <sheetName val="FORBEARANCE_1"/>
      <sheetName val="IR ROLLUP"/>
      <sheetName val="FMDS ROLLUP"/>
      <sheetName val="RETRIEVAL FROM FMDS CUBE"/>
      <sheetName val="IR CUBE ACCTS"/>
    </sheetNames>
    <sheetDataSet>
      <sheetData sheetId="0" refreshError="1"/>
      <sheetData sheetId="1" refreshError="1">
        <row r="4">
          <cell r="J4" t="str">
            <v>AUG-10 - 08/31/2009</v>
          </cell>
          <cell r="K4">
            <v>40026</v>
          </cell>
          <cell r="L4">
            <v>40056</v>
          </cell>
          <cell r="M4">
            <v>40081</v>
          </cell>
          <cell r="N4" t="str">
            <v>Volume 29</v>
          </cell>
          <cell r="O4" t="str">
            <v>2008-12-31</v>
          </cell>
          <cell r="P4" t="str">
            <v>2009-06-30</v>
          </cell>
          <cell r="Q4" t="str">
            <v>JUL-10 - 07/31/2009</v>
          </cell>
          <cell r="T4" t="str">
            <v>FY10</v>
          </cell>
          <cell r="U4" t="str">
            <v>JUN-10 - 06/30/2010</v>
          </cell>
          <cell r="V4" t="str">
            <v>JUN-09 - 06/30/2009</v>
          </cell>
          <cell r="W4" t="str">
            <v>JUN-08 - 06/30/2008</v>
          </cell>
        </row>
        <row r="5">
          <cell r="J5" t="str">
            <v>SEP-10 - 09/30/2009</v>
          </cell>
          <cell r="K5">
            <v>40057</v>
          </cell>
          <cell r="L5">
            <v>40086</v>
          </cell>
          <cell r="M5">
            <v>40112</v>
          </cell>
          <cell r="N5" t="str">
            <v>Volume 27</v>
          </cell>
          <cell r="O5" t="str">
            <v>2008-12-31</v>
          </cell>
          <cell r="P5" t="str">
            <v>2009-06-30</v>
          </cell>
          <cell r="Q5" t="str">
            <v>AUG-10 - 08/31/2009</v>
          </cell>
          <cell r="R5">
            <v>40080</v>
          </cell>
          <cell r="S5">
            <v>40108</v>
          </cell>
          <cell r="T5" t="str">
            <v>FY10</v>
          </cell>
          <cell r="U5" t="str">
            <v>JUN-10 - 06/30/2010</v>
          </cell>
          <cell r="V5" t="str">
            <v>JUN-09 - 06/30/2010</v>
          </cell>
          <cell r="W5" t="str">
            <v>JUN-08 - 06/30/2008</v>
          </cell>
        </row>
        <row r="6">
          <cell r="J6" t="str">
            <v>OCT-10 - 10/31/2009</v>
          </cell>
          <cell r="K6">
            <v>40087</v>
          </cell>
          <cell r="L6">
            <v>40117</v>
          </cell>
          <cell r="M6">
            <v>40142</v>
          </cell>
          <cell r="N6" t="str">
            <v>Volume 28</v>
          </cell>
          <cell r="O6" t="str">
            <v>2008-12-31</v>
          </cell>
          <cell r="P6" t="str">
            <v>2009-06-30</v>
          </cell>
          <cell r="Q6" t="str">
            <v>SEP-10 - 09/30/2009</v>
          </cell>
          <cell r="R6">
            <v>40109</v>
          </cell>
          <cell r="S6">
            <v>40140</v>
          </cell>
          <cell r="T6" t="str">
            <v>FY10</v>
          </cell>
          <cell r="U6" t="str">
            <v>JUN-10 - 06/30/2010</v>
          </cell>
          <cell r="V6" t="str">
            <v>JUN-09 - 06/30/2011</v>
          </cell>
          <cell r="W6" t="str">
            <v>JUN-08 - 06/30/2008</v>
          </cell>
        </row>
        <row r="7">
          <cell r="J7" t="str">
            <v>NOV-10 - 11/30/2009</v>
          </cell>
          <cell r="K7">
            <v>40118</v>
          </cell>
          <cell r="L7">
            <v>40147</v>
          </cell>
          <cell r="M7">
            <v>40175</v>
          </cell>
          <cell r="N7" t="str">
            <v>Volume 29</v>
          </cell>
          <cell r="O7" t="str">
            <v>2008-12-31</v>
          </cell>
          <cell r="P7" t="str">
            <v>2009-06-30</v>
          </cell>
          <cell r="Q7" t="str">
            <v>OCT-10 - 10/31/2009</v>
          </cell>
          <cell r="R7">
            <v>40141</v>
          </cell>
          <cell r="S7">
            <v>40170</v>
          </cell>
          <cell r="T7" t="str">
            <v>FY10</v>
          </cell>
          <cell r="U7" t="str">
            <v>JUN-10 - 06/30/2010</v>
          </cell>
          <cell r="V7" t="str">
            <v>JUN-09 - 06/30/2012</v>
          </cell>
          <cell r="W7" t="str">
            <v>JUN-08 - 06/30/2008</v>
          </cell>
        </row>
        <row r="8">
          <cell r="J8" t="str">
            <v>DEC-10 - 12/31/2009</v>
          </cell>
          <cell r="K8">
            <v>40148</v>
          </cell>
          <cell r="L8">
            <v>40178</v>
          </cell>
          <cell r="M8">
            <v>40203</v>
          </cell>
          <cell r="N8" t="str">
            <v>Volume 30</v>
          </cell>
          <cell r="O8" t="str">
            <v>2009-06-30</v>
          </cell>
          <cell r="P8" t="str">
            <v>2009-12-31</v>
          </cell>
          <cell r="Q8" t="str">
            <v>NOV-10 - 11/30/2009</v>
          </cell>
          <cell r="R8">
            <v>40171</v>
          </cell>
          <cell r="S8">
            <v>40199</v>
          </cell>
          <cell r="T8" t="str">
            <v>FY10</v>
          </cell>
          <cell r="U8" t="str">
            <v>JUN-10 - 06/30/2010</v>
          </cell>
          <cell r="V8" t="str">
            <v>JUN-09 - 06/30/2013</v>
          </cell>
          <cell r="W8" t="str">
            <v>JUN-08 - 06/30/2008</v>
          </cell>
        </row>
        <row r="9">
          <cell r="J9" t="str">
            <v>JAN-10 - 01/31/2010</v>
          </cell>
          <cell r="K9">
            <v>40179</v>
          </cell>
          <cell r="L9">
            <v>40209</v>
          </cell>
          <cell r="M9">
            <v>40234</v>
          </cell>
          <cell r="N9" t="str">
            <v>Volume 31</v>
          </cell>
          <cell r="O9" t="str">
            <v>2009-06-30</v>
          </cell>
          <cell r="P9" t="str">
            <v>2009-12-31</v>
          </cell>
          <cell r="Q9" t="str">
            <v>DEC-10 - 12/31/2009</v>
          </cell>
          <cell r="R9">
            <v>40200</v>
          </cell>
          <cell r="S9">
            <v>40232</v>
          </cell>
          <cell r="T9" t="str">
            <v>FY10</v>
          </cell>
          <cell r="U9" t="str">
            <v>JUN-10 - 06/30/2010</v>
          </cell>
          <cell r="V9" t="str">
            <v>JUN-09 - 06/30/2014</v>
          </cell>
          <cell r="W9" t="str">
            <v>JUN-08 - 06/30/2008</v>
          </cell>
        </row>
        <row r="10">
          <cell r="B10" t="str">
            <v>'2011-11-30</v>
          </cell>
          <cell r="C10" t="str">
            <v>'2011-12-31</v>
          </cell>
          <cell r="J10" t="str">
            <v>FEB-10 - 02/28/2010</v>
          </cell>
          <cell r="K10">
            <v>40210</v>
          </cell>
          <cell r="L10">
            <v>40237</v>
          </cell>
          <cell r="M10">
            <v>40262</v>
          </cell>
          <cell r="N10" t="str">
            <v>Volume 32</v>
          </cell>
          <cell r="O10" t="str">
            <v>2009-06-30</v>
          </cell>
          <cell r="P10" t="str">
            <v>2009-12-31</v>
          </cell>
          <cell r="Q10" t="str">
            <v>JAN-10 - 01/31/2010</v>
          </cell>
          <cell r="R10">
            <v>40233</v>
          </cell>
          <cell r="S10">
            <v>40260</v>
          </cell>
          <cell r="T10" t="str">
            <v>FY10</v>
          </cell>
          <cell r="U10" t="str">
            <v>JUN-10 - 06/30/2010</v>
          </cell>
          <cell r="V10" t="str">
            <v>JUN-09 - 06/30/2015</v>
          </cell>
          <cell r="W10" t="str">
            <v>JUN-08 - 06/30/2008</v>
          </cell>
        </row>
        <row r="11">
          <cell r="J11" t="str">
            <v>MAR-10 - 03/31/2010</v>
          </cell>
          <cell r="K11">
            <v>40238</v>
          </cell>
          <cell r="L11">
            <v>40268</v>
          </cell>
          <cell r="M11">
            <v>40294</v>
          </cell>
          <cell r="N11" t="str">
            <v>Volume 33</v>
          </cell>
          <cell r="O11" t="str">
            <v>2009-06-30</v>
          </cell>
          <cell r="P11" t="str">
            <v>2009-12-31</v>
          </cell>
          <cell r="Q11" t="str">
            <v>FEB-10 - 02/28/2010</v>
          </cell>
          <cell r="R11">
            <v>40261</v>
          </cell>
          <cell r="S11">
            <v>40290</v>
          </cell>
          <cell r="T11" t="str">
            <v>FY10</v>
          </cell>
          <cell r="U11" t="str">
            <v>JUN-10 - 06/30/2010</v>
          </cell>
          <cell r="V11" t="str">
            <v>JUN-09 - 06/30/2016</v>
          </cell>
          <cell r="W11" t="str">
            <v>JUN-08 - 06/30/2008</v>
          </cell>
        </row>
        <row r="12">
          <cell r="C12">
            <v>40878</v>
          </cell>
          <cell r="J12" t="str">
            <v>APR-10 - 04/30/2010</v>
          </cell>
          <cell r="K12">
            <v>40269</v>
          </cell>
          <cell r="L12">
            <v>40298</v>
          </cell>
          <cell r="M12">
            <v>40323</v>
          </cell>
          <cell r="N12" t="str">
            <v>Volume 34</v>
          </cell>
          <cell r="O12" t="str">
            <v>2009-06-30</v>
          </cell>
          <cell r="P12" t="str">
            <v>2009-12-31</v>
          </cell>
          <cell r="Q12" t="str">
            <v>MAR-10 - 03/31/2010</v>
          </cell>
          <cell r="R12">
            <v>40291</v>
          </cell>
          <cell r="S12">
            <v>40321</v>
          </cell>
          <cell r="T12" t="str">
            <v>FY10</v>
          </cell>
          <cell r="U12" t="str">
            <v>JUN-10 - 06/30/2010</v>
          </cell>
          <cell r="V12" t="str">
            <v>JUN-09 - 06/30/2017</v>
          </cell>
          <cell r="W12" t="str">
            <v>JUN-08 - 06/30/2008</v>
          </cell>
        </row>
        <row r="13">
          <cell r="J13" t="str">
            <v>MAY-10 - 05/31/2010</v>
          </cell>
          <cell r="K13">
            <v>40299</v>
          </cell>
          <cell r="L13">
            <v>40329</v>
          </cell>
          <cell r="M13">
            <v>40354</v>
          </cell>
          <cell r="N13" t="str">
            <v>Volume 35</v>
          </cell>
          <cell r="O13" t="str">
            <v>2009-06-30</v>
          </cell>
          <cell r="P13" t="str">
            <v>2009-12-31</v>
          </cell>
          <cell r="Q13" t="str">
            <v>APR-10 - 04/30/2010</v>
          </cell>
          <cell r="R13">
            <v>40322</v>
          </cell>
          <cell r="S13">
            <v>40352</v>
          </cell>
          <cell r="T13" t="str">
            <v>FY10</v>
          </cell>
          <cell r="U13" t="str">
            <v>JUN-10 - 06/30/2010</v>
          </cell>
          <cell r="V13" t="str">
            <v>JUN-09 - 06/30/2018</v>
          </cell>
          <cell r="W13" t="str">
            <v>JUN-08 - 06/30/2008</v>
          </cell>
        </row>
        <row r="14">
          <cell r="J14" t="str">
            <v>JUN-10 - 06/30/2010</v>
          </cell>
          <cell r="K14">
            <v>40330</v>
          </cell>
          <cell r="L14">
            <v>40359</v>
          </cell>
          <cell r="M14">
            <v>40385</v>
          </cell>
          <cell r="N14" t="str">
            <v>Volume 36</v>
          </cell>
          <cell r="O14" t="str">
            <v>2009-12-31</v>
          </cell>
          <cell r="P14" t="str">
            <v>2010-06-30</v>
          </cell>
          <cell r="Q14" t="str">
            <v>MAY-10 - 05/31/2010</v>
          </cell>
          <cell r="R14">
            <v>40353</v>
          </cell>
          <cell r="S14">
            <v>40381</v>
          </cell>
          <cell r="T14" t="str">
            <v>FY10</v>
          </cell>
          <cell r="U14" t="str">
            <v>JUN-10 - 06/30/2010</v>
          </cell>
          <cell r="V14" t="str">
            <v>JUN-09 - 06/30/2019</v>
          </cell>
          <cell r="W14" t="str">
            <v>JUN-08 - 06/30/2008</v>
          </cell>
        </row>
        <row r="15">
          <cell r="J15" t="str">
            <v>JUL-11 - 07/31/2010</v>
          </cell>
          <cell r="K15">
            <v>40360</v>
          </cell>
          <cell r="L15">
            <v>40390</v>
          </cell>
          <cell r="M15">
            <v>40415</v>
          </cell>
          <cell r="N15" t="str">
            <v>Volume 37</v>
          </cell>
          <cell r="O15" t="str">
            <v>2009-12-31</v>
          </cell>
          <cell r="P15" t="str">
            <v>2010-06-30</v>
          </cell>
          <cell r="Q15" t="str">
            <v>JUN-10 - 06/30/2010</v>
          </cell>
          <cell r="R15">
            <v>40382</v>
          </cell>
          <cell r="S15">
            <v>40413</v>
          </cell>
          <cell r="T15" t="str">
            <v>FY11</v>
          </cell>
          <cell r="U15" t="str">
            <v>JUN-11 - 06/30/2011</v>
          </cell>
          <cell r="V15" t="str">
            <v>JUN-10 - 06/30/2010</v>
          </cell>
          <cell r="W15" t="str">
            <v>JUN-09 - 06/30/2009</v>
          </cell>
        </row>
        <row r="16">
          <cell r="C16" t="str">
            <v>2011-06-30</v>
          </cell>
          <cell r="J16" t="str">
            <v>AUG-11 - 08/31/2010</v>
          </cell>
          <cell r="K16">
            <v>40391</v>
          </cell>
          <cell r="L16">
            <v>40421</v>
          </cell>
          <cell r="M16">
            <v>40448</v>
          </cell>
          <cell r="N16" t="str">
            <v>Volume 38</v>
          </cell>
          <cell r="O16" t="str">
            <v>2009-12-31</v>
          </cell>
          <cell r="P16" t="str">
            <v>2010-06-30</v>
          </cell>
          <cell r="Q16" t="str">
            <v>JUL-11 - 07/31/2010</v>
          </cell>
          <cell r="R16">
            <v>40414</v>
          </cell>
          <cell r="S16">
            <v>40444</v>
          </cell>
          <cell r="T16" t="str">
            <v>FY11</v>
          </cell>
          <cell r="U16" t="str">
            <v>JUN-11 - 06/30/2011</v>
          </cell>
          <cell r="V16" t="str">
            <v>JUN-10 - 06/30/2010</v>
          </cell>
          <cell r="W16" t="str">
            <v>JUN-09 - 06/30/2009</v>
          </cell>
        </row>
        <row r="17">
          <cell r="J17" t="str">
            <v>SEP-11 - 09/30/2010</v>
          </cell>
          <cell r="K17">
            <v>40422</v>
          </cell>
          <cell r="L17">
            <v>40451</v>
          </cell>
          <cell r="M17">
            <v>40476</v>
          </cell>
          <cell r="N17" t="str">
            <v>Volume 39</v>
          </cell>
          <cell r="O17" t="str">
            <v>2009-12-31</v>
          </cell>
          <cell r="P17" t="str">
            <v>2010-06-30</v>
          </cell>
          <cell r="Q17" t="str">
            <v>AUG-11 - 08/31/2010</v>
          </cell>
          <cell r="R17">
            <v>40445</v>
          </cell>
          <cell r="S17">
            <v>40472</v>
          </cell>
          <cell r="T17" t="str">
            <v>FY11</v>
          </cell>
          <cell r="U17" t="str">
            <v>JUN-11 - 06/30/2011</v>
          </cell>
          <cell r="V17" t="str">
            <v>JUN-10 - 06/30/2010</v>
          </cell>
          <cell r="W17" t="str">
            <v>JUN-09 - 06/30/2009</v>
          </cell>
        </row>
        <row r="18">
          <cell r="C18" t="str">
            <v>2011-12-31</v>
          </cell>
          <cell r="J18" t="str">
            <v>OCT-11 - 10/31/2010</v>
          </cell>
          <cell r="K18">
            <v>40452</v>
          </cell>
          <cell r="L18">
            <v>40482</v>
          </cell>
          <cell r="M18">
            <v>40508</v>
          </cell>
          <cell r="N18" t="str">
            <v>Volume 40</v>
          </cell>
          <cell r="O18" t="str">
            <v>2009-12-31</v>
          </cell>
          <cell r="P18" t="str">
            <v>2010-06-30</v>
          </cell>
          <cell r="Q18" t="str">
            <v>SEP-11 - 09/30/2010</v>
          </cell>
          <cell r="R18">
            <v>40473</v>
          </cell>
          <cell r="S18">
            <v>40505</v>
          </cell>
          <cell r="T18" t="str">
            <v>FY11</v>
          </cell>
          <cell r="U18" t="str">
            <v>JUN-11 - 06/30/2011</v>
          </cell>
          <cell r="V18" t="str">
            <v>JUN-10 - 06/30/2010</v>
          </cell>
          <cell r="W18" t="str">
            <v>JUN-09 - 06/30/2009</v>
          </cell>
        </row>
        <row r="19">
          <cell r="J19" t="str">
            <v>NOV-11 - 11/30/2010</v>
          </cell>
          <cell r="K19">
            <v>40483</v>
          </cell>
          <cell r="L19">
            <v>40512</v>
          </cell>
          <cell r="M19">
            <v>40539</v>
          </cell>
          <cell r="N19" t="str">
            <v>Volume 41</v>
          </cell>
          <cell r="O19" t="str">
            <v>2009-12-31</v>
          </cell>
          <cell r="P19" t="str">
            <v>2010-06-30</v>
          </cell>
          <cell r="Q19" t="str">
            <v>OCT-11 - 10/31/2010</v>
          </cell>
          <cell r="R19">
            <v>40506</v>
          </cell>
          <cell r="S19">
            <v>40535</v>
          </cell>
          <cell r="T19" t="str">
            <v>FY11</v>
          </cell>
          <cell r="U19" t="str">
            <v>JUN-11 - 06/30/2011</v>
          </cell>
          <cell r="V19" t="str">
            <v>JUN-10 - 06/30/2010</v>
          </cell>
          <cell r="W19" t="str">
            <v>JUN-09 - 06/30/2009</v>
          </cell>
        </row>
        <row r="20">
          <cell r="B20">
            <v>40904</v>
          </cell>
          <cell r="D20" t="str">
            <v>National Collegiate Student Loan Trust 2007-2</v>
          </cell>
          <cell r="J20" t="str">
            <v>DEC-11 - 12/31/2010</v>
          </cell>
          <cell r="K20">
            <v>40513</v>
          </cell>
          <cell r="L20">
            <v>40543</v>
          </cell>
          <cell r="M20">
            <v>40568</v>
          </cell>
          <cell r="N20" t="str">
            <v>Volume 42</v>
          </cell>
          <cell r="O20" t="str">
            <v>2010-06-30</v>
          </cell>
          <cell r="P20" t="str">
            <v>2010-12-31</v>
          </cell>
          <cell r="Q20" t="str">
            <v>NOV-11 - 11/30/2010</v>
          </cell>
          <cell r="R20">
            <v>40536</v>
          </cell>
          <cell r="S20">
            <v>40566</v>
          </cell>
          <cell r="T20" t="str">
            <v>FY11</v>
          </cell>
          <cell r="U20" t="str">
            <v>JUN-11 - 06/30/2011</v>
          </cell>
          <cell r="V20" t="str">
            <v>JUN-10 - 06/30/2010</v>
          </cell>
          <cell r="W20" t="str">
            <v>JUN-09 - 06/30/2009</v>
          </cell>
        </row>
        <row r="21">
          <cell r="J21" t="str">
            <v>JAN-11 - 01/31/2011</v>
          </cell>
          <cell r="K21">
            <v>40544</v>
          </cell>
          <cell r="L21">
            <v>40574</v>
          </cell>
          <cell r="M21">
            <v>40599</v>
          </cell>
          <cell r="N21" t="str">
            <v>Volume 43</v>
          </cell>
          <cell r="O21" t="str">
            <v>2010-06-30</v>
          </cell>
          <cell r="P21" t="str">
            <v>2010-12-31</v>
          </cell>
          <cell r="Q21" t="str">
            <v>DEC-11 - 12/31/2010</v>
          </cell>
          <cell r="R21">
            <v>40567</v>
          </cell>
          <cell r="S21">
            <v>40597</v>
          </cell>
          <cell r="T21" t="str">
            <v>FY11</v>
          </cell>
          <cell r="U21" t="str">
            <v>JUN-11 - 06/30/2011</v>
          </cell>
          <cell r="V21" t="str">
            <v>JUN-10 - 06/30/2010</v>
          </cell>
          <cell r="W21" t="str">
            <v>JUN-09 - 06/30/2009</v>
          </cell>
        </row>
        <row r="22">
          <cell r="J22" t="str">
            <v>FEB-11 - 02/28/2011</v>
          </cell>
          <cell r="K22">
            <v>40575</v>
          </cell>
          <cell r="L22">
            <v>40602</v>
          </cell>
          <cell r="M22">
            <v>40627</v>
          </cell>
          <cell r="N22" t="str">
            <v>Volume 44</v>
          </cell>
          <cell r="O22" t="str">
            <v>2010-06-30</v>
          </cell>
          <cell r="P22" t="str">
            <v>2010-12-31</v>
          </cell>
          <cell r="Q22" t="str">
            <v>JAN-11 - 01/31/2010</v>
          </cell>
          <cell r="R22">
            <v>40598</v>
          </cell>
          <cell r="S22">
            <v>40625</v>
          </cell>
          <cell r="T22" t="str">
            <v>FY11</v>
          </cell>
          <cell r="U22" t="str">
            <v>JUN-11 - 06/30/2011</v>
          </cell>
          <cell r="V22" t="str">
            <v>JUN-10 - 06/30/2010</v>
          </cell>
          <cell r="W22" t="str">
            <v>JUN-09 - 06/30/2009</v>
          </cell>
        </row>
        <row r="23">
          <cell r="D23" t="str">
            <v>NCSLT2007-2</v>
          </cell>
          <cell r="J23" t="str">
            <v>MAR-11 - 03/31/2011</v>
          </cell>
          <cell r="K23">
            <v>40603</v>
          </cell>
          <cell r="L23">
            <v>40633</v>
          </cell>
          <cell r="M23">
            <v>40658</v>
          </cell>
          <cell r="N23" t="str">
            <v>Volume 45</v>
          </cell>
          <cell r="O23" t="str">
            <v>2010-06-30</v>
          </cell>
          <cell r="P23" t="str">
            <v>2010-12-31</v>
          </cell>
          <cell r="Q23" t="str">
            <v>FEB-11 - 02/28/2011</v>
          </cell>
          <cell r="R23">
            <v>40626</v>
          </cell>
          <cell r="S23">
            <v>40654</v>
          </cell>
          <cell r="T23" t="str">
            <v>FY11</v>
          </cell>
          <cell r="U23" t="str">
            <v>JUN-11 - 06/30/2011</v>
          </cell>
          <cell r="V23" t="str">
            <v>JUN-10 - 06/30/2010</v>
          </cell>
          <cell r="W23" t="str">
            <v>JUN-09 - 06/30/2009</v>
          </cell>
        </row>
        <row r="24">
          <cell r="J24" t="str">
            <v>APR-11 - 04/30/2011</v>
          </cell>
          <cell r="K24">
            <v>40634</v>
          </cell>
          <cell r="L24">
            <v>40663</v>
          </cell>
          <cell r="M24">
            <v>40688</v>
          </cell>
          <cell r="N24" t="str">
            <v>Volume 46</v>
          </cell>
          <cell r="O24" t="str">
            <v>2010-06-30</v>
          </cell>
          <cell r="P24" t="str">
            <v>2010-12-31</v>
          </cell>
          <cell r="Q24" t="str">
            <v>MAR-11 - 03/31/2011</v>
          </cell>
          <cell r="R24">
            <v>40655</v>
          </cell>
          <cell r="S24">
            <v>40686</v>
          </cell>
          <cell r="T24" t="str">
            <v>FY11</v>
          </cell>
          <cell r="U24" t="str">
            <v>JUN-11 - 06/30/2011</v>
          </cell>
          <cell r="V24" t="str">
            <v>JUN-10 - 06/30/2010</v>
          </cell>
          <cell r="W24" t="str">
            <v>JUN-09 - 06/30/2009</v>
          </cell>
        </row>
        <row r="25">
          <cell r="J25" t="str">
            <v>MAY-11 - 05/31/2011</v>
          </cell>
          <cell r="K25">
            <v>40664</v>
          </cell>
          <cell r="L25">
            <v>40694</v>
          </cell>
          <cell r="M25">
            <v>40721</v>
          </cell>
          <cell r="N25" t="str">
            <v>Volume 47</v>
          </cell>
          <cell r="O25" t="str">
            <v>2010-06-30</v>
          </cell>
          <cell r="P25" t="str">
            <v>2010-12-31</v>
          </cell>
          <cell r="Q25" t="str">
            <v>APR-11 - 04/30/2011</v>
          </cell>
          <cell r="R25">
            <v>40687</v>
          </cell>
          <cell r="S25">
            <v>40717</v>
          </cell>
          <cell r="T25" t="str">
            <v>FY11</v>
          </cell>
          <cell r="U25" t="str">
            <v>JUN-11 - 06/30/2011</v>
          </cell>
          <cell r="V25" t="str">
            <v>JUN-10 - 06/30/2010</v>
          </cell>
          <cell r="W25" t="str">
            <v>JUN-09 - 06/30/2009</v>
          </cell>
        </row>
        <row r="26">
          <cell r="J26" t="str">
            <v>JUN-11 - 06/30/2011</v>
          </cell>
          <cell r="K26">
            <v>40695</v>
          </cell>
          <cell r="L26">
            <v>40724</v>
          </cell>
          <cell r="M26">
            <v>40749</v>
          </cell>
          <cell r="N26" t="str">
            <v>Volume 48</v>
          </cell>
          <cell r="O26" t="str">
            <v>2010-12-31</v>
          </cell>
          <cell r="P26" t="str">
            <v>2011-06-30</v>
          </cell>
          <cell r="Q26" t="str">
            <v>MAY-11 - 05/31/2011</v>
          </cell>
          <cell r="R26">
            <v>40718</v>
          </cell>
          <cell r="S26">
            <v>40745</v>
          </cell>
          <cell r="T26" t="str">
            <v>FY11</v>
          </cell>
          <cell r="U26" t="str">
            <v>JUN-11 - 06/30/2011</v>
          </cell>
          <cell r="V26" t="str">
            <v>JUN-10 - 06/30/2010</v>
          </cell>
          <cell r="W26" t="str">
            <v>JUN-09 - 06/30/2009</v>
          </cell>
        </row>
        <row r="27">
          <cell r="J27" t="str">
            <v>JUL-12 - 07/31/2011</v>
          </cell>
          <cell r="K27">
            <v>40725</v>
          </cell>
          <cell r="L27">
            <v>40755</v>
          </cell>
          <cell r="M27">
            <v>40780</v>
          </cell>
          <cell r="N27" t="str">
            <v>Volume 49</v>
          </cell>
          <cell r="O27" t="str">
            <v>2010-12-31</v>
          </cell>
          <cell r="P27" t="str">
            <v>2011-06-30</v>
          </cell>
          <cell r="Q27" t="str">
            <v>JUN-11 - 06/30/2011</v>
          </cell>
          <cell r="R27">
            <v>40746</v>
          </cell>
          <cell r="S27">
            <v>40778</v>
          </cell>
          <cell r="T27" t="str">
            <v>FY12</v>
          </cell>
          <cell r="U27" t="str">
            <v>JUN-12 - 06/30/2012</v>
          </cell>
          <cell r="V27" t="str">
            <v>JUN-11 - 06/30/2011</v>
          </cell>
          <cell r="W27" t="str">
            <v>JUN-10 - 06/30/2010</v>
          </cell>
        </row>
        <row r="28">
          <cell r="J28" t="str">
            <v>AUG-12 - 08/31/2011</v>
          </cell>
          <cell r="K28">
            <v>40756</v>
          </cell>
          <cell r="L28">
            <v>40786</v>
          </cell>
          <cell r="M28">
            <v>40812</v>
          </cell>
          <cell r="N28" t="str">
            <v>Volume 50</v>
          </cell>
          <cell r="O28" t="str">
            <v>2010-12-31</v>
          </cell>
          <cell r="P28" t="str">
            <v>2011-06-30</v>
          </cell>
          <cell r="Q28" t="str">
            <v>JUL-12 - 07/31/2011</v>
          </cell>
          <cell r="R28">
            <v>40779</v>
          </cell>
          <cell r="S28">
            <v>40808</v>
          </cell>
          <cell r="T28" t="str">
            <v>FY12</v>
          </cell>
          <cell r="U28" t="str">
            <v>JUN-12 - 06/30/2012</v>
          </cell>
          <cell r="V28" t="str">
            <v>JUN-11 - 06/30/2011</v>
          </cell>
          <cell r="W28" t="str">
            <v>JUN-10 - 06/30/2010</v>
          </cell>
        </row>
        <row r="29">
          <cell r="J29" t="str">
            <v>SEP-12 - 09/30/2011</v>
          </cell>
          <cell r="K29">
            <v>40787</v>
          </cell>
          <cell r="L29">
            <v>40816</v>
          </cell>
          <cell r="M29">
            <v>40841</v>
          </cell>
          <cell r="N29" t="str">
            <v>Volume 51</v>
          </cell>
          <cell r="O29" t="str">
            <v>2010-12-31</v>
          </cell>
          <cell r="P29" t="str">
            <v>2011-06-30</v>
          </cell>
          <cell r="Q29" t="str">
            <v>AUG-12 - 08/31/2011</v>
          </cell>
          <cell r="R29">
            <v>40809</v>
          </cell>
          <cell r="S29">
            <v>40839</v>
          </cell>
          <cell r="T29" t="str">
            <v>FY12</v>
          </cell>
          <cell r="U29" t="str">
            <v>JUN-12 - 06/30/2012</v>
          </cell>
          <cell r="V29" t="str">
            <v>JUN-11 - 06/30/2011</v>
          </cell>
          <cell r="W29" t="str">
            <v>JUN-10 - 06/30/2010</v>
          </cell>
        </row>
        <row r="30">
          <cell r="J30" t="str">
            <v>OCT-12 - 10/31/2011</v>
          </cell>
          <cell r="K30">
            <v>40817</v>
          </cell>
          <cell r="L30">
            <v>40847</v>
          </cell>
          <cell r="M30">
            <v>40872</v>
          </cell>
          <cell r="N30" t="str">
            <v>Volume 52</v>
          </cell>
          <cell r="O30" t="str">
            <v>2010-12-31</v>
          </cell>
          <cell r="P30" t="str">
            <v>2011-06-30</v>
          </cell>
          <cell r="Q30" t="str">
            <v>SEP-12 - 09/30/2011</v>
          </cell>
          <cell r="R30">
            <v>40840</v>
          </cell>
          <cell r="S30">
            <v>40869</v>
          </cell>
          <cell r="T30" t="str">
            <v>FY12</v>
          </cell>
          <cell r="U30" t="str">
            <v>JUN-12 - 06/30/2012</v>
          </cell>
          <cell r="V30" t="str">
            <v>JUN-11 - 06/30/2011</v>
          </cell>
          <cell r="W30" t="str">
            <v>JUN-10 - 06/30/2010</v>
          </cell>
        </row>
        <row r="31">
          <cell r="J31" t="str">
            <v>NOV-12 - 11/30/2011</v>
          </cell>
          <cell r="K31">
            <v>40848</v>
          </cell>
          <cell r="L31">
            <v>40877</v>
          </cell>
          <cell r="M31">
            <v>40904</v>
          </cell>
          <cell r="N31" t="str">
            <v>Volume 53</v>
          </cell>
          <cell r="O31" t="str">
            <v>2010-12-31</v>
          </cell>
          <cell r="P31" t="str">
            <v>2011-06-30</v>
          </cell>
          <cell r="Q31" t="str">
            <v>OCT-12 - 10/31/2011</v>
          </cell>
          <cell r="R31">
            <v>40870</v>
          </cell>
          <cell r="S31">
            <v>40899</v>
          </cell>
          <cell r="T31" t="str">
            <v>FY12</v>
          </cell>
          <cell r="U31" t="str">
            <v>JUN-12 - 06/30/2012</v>
          </cell>
          <cell r="V31" t="str">
            <v>JUN-11 - 06/30/2011</v>
          </cell>
          <cell r="W31" t="str">
            <v>JUN-10 - 06/30/2010</v>
          </cell>
        </row>
        <row r="32">
          <cell r="J32" t="str">
            <v>DEC-12 - 12/31/2011</v>
          </cell>
          <cell r="K32">
            <v>40878</v>
          </cell>
          <cell r="L32">
            <v>40908</v>
          </cell>
          <cell r="M32">
            <v>40933</v>
          </cell>
          <cell r="N32" t="str">
            <v>Volume 54</v>
          </cell>
          <cell r="O32" t="str">
            <v>2011-06-30</v>
          </cell>
          <cell r="P32" t="str">
            <v>2011-12-31</v>
          </cell>
          <cell r="Q32" t="str">
            <v>NOV-12 - 11/30/2011</v>
          </cell>
          <cell r="R32">
            <v>40900</v>
          </cell>
          <cell r="S32">
            <v>40931</v>
          </cell>
          <cell r="T32" t="str">
            <v>FY12</v>
          </cell>
          <cell r="U32" t="str">
            <v>JUN-12 - 06/30/2012</v>
          </cell>
          <cell r="V32" t="str">
            <v>JUN-11 - 06/30/2011</v>
          </cell>
          <cell r="W32" t="str">
            <v>JUN-10 - 06/30/2010</v>
          </cell>
        </row>
        <row r="33">
          <cell r="J33" t="str">
            <v>JAN-12 - 01/31/2012</v>
          </cell>
          <cell r="K33">
            <v>40909</v>
          </cell>
          <cell r="L33">
            <v>40939</v>
          </cell>
          <cell r="N33" t="str">
            <v>Volume 55</v>
          </cell>
          <cell r="O33" t="str">
            <v>2011-06-30</v>
          </cell>
          <cell r="P33" t="str">
            <v>2011-12-31</v>
          </cell>
          <cell r="Q33" t="str">
            <v>DEC-12 - 12/31/2011</v>
          </cell>
          <cell r="T33" t="str">
            <v>FY12</v>
          </cell>
          <cell r="U33" t="str">
            <v>JUN-12 - 06/30/2012</v>
          </cell>
          <cell r="V33" t="str">
            <v>JUN-11 - 06/30/2011</v>
          </cell>
          <cell r="W33" t="str">
            <v>JUN-10 - 06/30/2010</v>
          </cell>
        </row>
        <row r="34">
          <cell r="J34" t="str">
            <v>FEB-12 - 02/28/2012</v>
          </cell>
          <cell r="K34">
            <v>40940</v>
          </cell>
          <cell r="L34">
            <v>40968</v>
          </cell>
          <cell r="N34" t="str">
            <v>Volume 56</v>
          </cell>
          <cell r="O34" t="str">
            <v>2011-06-30</v>
          </cell>
          <cell r="P34" t="str">
            <v>2011-12-31</v>
          </cell>
          <cell r="Q34" t="str">
            <v>JAN-12 - 01/31/2012</v>
          </cell>
          <cell r="T34" t="str">
            <v>FY12</v>
          </cell>
          <cell r="U34" t="str">
            <v>JUN-12 - 06/30/2012</v>
          </cell>
          <cell r="V34" t="str">
            <v>JUN-11 - 06/30/2011</v>
          </cell>
          <cell r="W34" t="str">
            <v>JUN-10 - 06/30/2010</v>
          </cell>
        </row>
        <row r="35">
          <cell r="J35" t="str">
            <v>MAR-12 - 03/31/2012</v>
          </cell>
          <cell r="K35">
            <v>40969</v>
          </cell>
          <cell r="L35">
            <v>40999</v>
          </cell>
          <cell r="N35" t="str">
            <v>Volume 57</v>
          </cell>
          <cell r="O35" t="str">
            <v>2011-06-30</v>
          </cell>
          <cell r="P35" t="str">
            <v>2011-12-31</v>
          </cell>
          <cell r="Q35" t="str">
            <v>FEB-12 - 02/28/2012</v>
          </cell>
          <cell r="T35" t="str">
            <v>FY12</v>
          </cell>
          <cell r="U35" t="str">
            <v>JUN-12 - 06/30/2012</v>
          </cell>
          <cell r="V35" t="str">
            <v>JUN-11 - 06/30/2011</v>
          </cell>
          <cell r="W35" t="str">
            <v>JUN-10 - 06/30/2010</v>
          </cell>
        </row>
        <row r="36">
          <cell r="J36" t="str">
            <v>APR-12 - 04/30/2012</v>
          </cell>
          <cell r="K36">
            <v>41000</v>
          </cell>
          <cell r="L36">
            <v>41029</v>
          </cell>
          <cell r="N36" t="str">
            <v>Volume 58</v>
          </cell>
          <cell r="O36" t="str">
            <v>2011-06-30</v>
          </cell>
          <cell r="P36" t="str">
            <v>2011-12-31</v>
          </cell>
          <cell r="Q36" t="str">
            <v>MAR-12 - 03/31/2012</v>
          </cell>
          <cell r="T36" t="str">
            <v>FY12</v>
          </cell>
          <cell r="U36" t="str">
            <v>JUN-12 - 06/30/2012</v>
          </cell>
          <cell r="V36" t="str">
            <v>JUN-11 - 06/30/2011</v>
          </cell>
          <cell r="W36" t="str">
            <v>JUN-10 - 06/30/2010</v>
          </cell>
        </row>
        <row r="37">
          <cell r="J37" t="str">
            <v>MAY-12 - 05/31/2012</v>
          </cell>
          <cell r="K37">
            <v>41030</v>
          </cell>
          <cell r="L37">
            <v>41060</v>
          </cell>
          <cell r="N37" t="str">
            <v>Volume 59</v>
          </cell>
          <cell r="O37" t="str">
            <v>2011-06-30</v>
          </cell>
          <cell r="P37" t="str">
            <v>2011-12-31</v>
          </cell>
          <cell r="Q37" t="str">
            <v>APR-12 - 04/30/2012</v>
          </cell>
          <cell r="T37" t="str">
            <v>FY12</v>
          </cell>
          <cell r="U37" t="str">
            <v>JUN-12 - 06/30/2012</v>
          </cell>
          <cell r="V37" t="str">
            <v>JUN-11 - 06/30/2011</v>
          </cell>
          <cell r="W37" t="str">
            <v>JUN-10 - 06/30/2010</v>
          </cell>
        </row>
        <row r="38">
          <cell r="J38" t="str">
            <v>JUN-12 - 06/30/2012</v>
          </cell>
          <cell r="K38">
            <v>41061</v>
          </cell>
          <cell r="L38">
            <v>41090</v>
          </cell>
          <cell r="N38" t="str">
            <v>Volume 60</v>
          </cell>
          <cell r="O38" t="str">
            <v>2011-12-31</v>
          </cell>
          <cell r="P38" t="str">
            <v>2012-06-30</v>
          </cell>
          <cell r="Q38" t="str">
            <v>MAY-12 - 05/31/2012</v>
          </cell>
          <cell r="T38" t="str">
            <v>FY12</v>
          </cell>
          <cell r="U38" t="str">
            <v>JUN-12 - 06/30/2012</v>
          </cell>
          <cell r="V38" t="str">
            <v>JUN-11 - 06/30/2011</v>
          </cell>
          <cell r="W38" t="str">
            <v>JUN-10 - 06/30/2010</v>
          </cell>
        </row>
        <row r="39">
          <cell r="J39" t="str">
            <v>JUL-13 - 07/31/2012</v>
          </cell>
          <cell r="K39">
            <v>41091</v>
          </cell>
          <cell r="L39">
            <v>41121</v>
          </cell>
          <cell r="N39" t="str">
            <v>Volume 61</v>
          </cell>
          <cell r="O39" t="str">
            <v>2011-12-31</v>
          </cell>
          <cell r="P39" t="str">
            <v>2012-06-30</v>
          </cell>
          <cell r="Q39" t="str">
            <v>JUN-12 - 06/30/2012</v>
          </cell>
          <cell r="T39" t="str">
            <v>FY13</v>
          </cell>
          <cell r="U39" t="str">
            <v>JUN-13 - 06/30/2013</v>
          </cell>
          <cell r="V39" t="str">
            <v>JUN-12 - 06/30/2012</v>
          </cell>
          <cell r="W39" t="str">
            <v>JUN-11 - 06/30/2011</v>
          </cell>
        </row>
        <row r="40">
          <cell r="J40" t="str">
            <v>AUG-13 - 08/31/2012</v>
          </cell>
          <cell r="K40">
            <v>41122</v>
          </cell>
          <cell r="L40">
            <v>41152</v>
          </cell>
          <cell r="N40" t="str">
            <v>Volume 62</v>
          </cell>
          <cell r="O40" t="str">
            <v>2011-12-31</v>
          </cell>
          <cell r="P40" t="str">
            <v>2012-06-30</v>
          </cell>
          <cell r="Q40" t="str">
            <v>JUL-13 - 07/31/2012</v>
          </cell>
          <cell r="T40" t="str">
            <v>FY13</v>
          </cell>
          <cell r="U40" t="str">
            <v>JUN-13 - 06/30/2013</v>
          </cell>
          <cell r="V40" t="str">
            <v>JUN-12 - 06/30/2012</v>
          </cell>
          <cell r="W40" t="str">
            <v>JUN-11 - 06/30/2011</v>
          </cell>
        </row>
        <row r="41">
          <cell r="J41" t="str">
            <v>SEP-13 - 09/30/2012</v>
          </cell>
          <cell r="K41">
            <v>41153</v>
          </cell>
          <cell r="L41">
            <v>41182</v>
          </cell>
          <cell r="N41" t="str">
            <v>Volume 63</v>
          </cell>
          <cell r="O41" t="str">
            <v>2011-12-31</v>
          </cell>
          <cell r="P41" t="str">
            <v>2012-06-30</v>
          </cell>
          <cell r="Q41" t="str">
            <v>AUG-13 - 08/31/2012</v>
          </cell>
          <cell r="T41" t="str">
            <v>FY13</v>
          </cell>
          <cell r="U41" t="str">
            <v>JUN-13 - 06/30/2013</v>
          </cell>
          <cell r="V41" t="str">
            <v>JUN-12 - 06/30/2012</v>
          </cell>
          <cell r="W41" t="str">
            <v>JUN-11 - 06/30/2011</v>
          </cell>
        </row>
        <row r="42">
          <cell r="J42" t="str">
            <v>OCT-13 - 10/31/2012</v>
          </cell>
          <cell r="K42">
            <v>41183</v>
          </cell>
          <cell r="L42">
            <v>41213</v>
          </cell>
          <cell r="N42" t="str">
            <v>Volume 64</v>
          </cell>
          <cell r="O42" t="str">
            <v>2011-12-31</v>
          </cell>
          <cell r="P42" t="str">
            <v>2012-06-30</v>
          </cell>
          <cell r="Q42" t="str">
            <v>SEP-13 - 09/30/2012</v>
          </cell>
          <cell r="T42" t="str">
            <v>FY13</v>
          </cell>
          <cell r="U42" t="str">
            <v>JUN-13 - 06/30/2013</v>
          </cell>
          <cell r="V42" t="str">
            <v>JUN-12 - 06/30/2012</v>
          </cell>
          <cell r="W42" t="str">
            <v>JUN-11 - 06/30/2011</v>
          </cell>
        </row>
        <row r="43">
          <cell r="J43" t="str">
            <v>NOV-13 - 11/30/2012</v>
          </cell>
          <cell r="K43">
            <v>41214</v>
          </cell>
          <cell r="L43">
            <v>41243</v>
          </cell>
          <cell r="N43" t="str">
            <v>Volume 65</v>
          </cell>
          <cell r="O43" t="str">
            <v>2011-12-31</v>
          </cell>
          <cell r="P43" t="str">
            <v>2012-06-30</v>
          </cell>
          <cell r="Q43" t="str">
            <v>OCT-13 - 10/31/2012</v>
          </cell>
          <cell r="T43" t="str">
            <v>FY13</v>
          </cell>
          <cell r="U43" t="str">
            <v>JUN-13 - 06/30/2013</v>
          </cell>
          <cell r="V43" t="str">
            <v>JUN-12 - 06/30/2012</v>
          </cell>
          <cell r="W43" t="str">
            <v>JUN-11 - 06/30/2011</v>
          </cell>
        </row>
        <row r="44">
          <cell r="J44" t="str">
            <v>DEC-13 - 12/31/2012</v>
          </cell>
          <cell r="K44">
            <v>41244</v>
          </cell>
          <cell r="L44">
            <v>41274</v>
          </cell>
          <cell r="N44" t="str">
            <v>Volume 66</v>
          </cell>
          <cell r="O44" t="str">
            <v>2012-06-30</v>
          </cell>
          <cell r="P44" t="str">
            <v>2012-12-31</v>
          </cell>
          <cell r="Q44" t="str">
            <v>NOV-13 - 11/30/2012</v>
          </cell>
          <cell r="T44" t="str">
            <v>FY13</v>
          </cell>
          <cell r="U44" t="str">
            <v>JUN-13 - 06/30/2013</v>
          </cell>
          <cell r="V44" t="str">
            <v>JUN-12 - 06/30/2012</v>
          </cell>
          <cell r="W44" t="str">
            <v>JUN-11 - 06/30/2011</v>
          </cell>
        </row>
        <row r="45">
          <cell r="J45" t="str">
            <v>JAN-13 - 01/31/2013</v>
          </cell>
          <cell r="K45">
            <v>41275</v>
          </cell>
          <cell r="L45">
            <v>41305</v>
          </cell>
          <cell r="N45" t="str">
            <v>Volume 67</v>
          </cell>
          <cell r="O45" t="str">
            <v>2012-06-30</v>
          </cell>
          <cell r="P45" t="str">
            <v>2012-12-31</v>
          </cell>
          <cell r="Q45" t="str">
            <v>DEC-13 - 12/31/2012</v>
          </cell>
          <cell r="T45" t="str">
            <v>FY13</v>
          </cell>
          <cell r="U45" t="str">
            <v>JUN-13 - 06/30/2013</v>
          </cell>
          <cell r="V45" t="str">
            <v>JUN-12 - 06/30/2012</v>
          </cell>
          <cell r="W45" t="str">
            <v>JUN-11 - 06/30/2011</v>
          </cell>
        </row>
        <row r="46">
          <cell r="J46" t="str">
            <v>FEB-13 - 02/28/2013</v>
          </cell>
          <cell r="K46">
            <v>41306</v>
          </cell>
          <cell r="L46">
            <v>41333</v>
          </cell>
          <cell r="N46" t="str">
            <v>Volume 68</v>
          </cell>
          <cell r="O46" t="str">
            <v>2012-06-30</v>
          </cell>
          <cell r="P46" t="str">
            <v>2012-12-31</v>
          </cell>
          <cell r="Q46" t="str">
            <v>JAN-13 - 01/31/2013</v>
          </cell>
          <cell r="T46" t="str">
            <v>FY13</v>
          </cell>
          <cell r="U46" t="str">
            <v>JUN-13 - 06/30/2013</v>
          </cell>
          <cell r="V46" t="str">
            <v>JUN-12 - 06/30/2012</v>
          </cell>
          <cell r="W46" t="str">
            <v>JUN-11 - 06/30/2011</v>
          </cell>
        </row>
        <row r="47">
          <cell r="J47" t="str">
            <v>MAR-13 - 03/31/2013</v>
          </cell>
          <cell r="K47">
            <v>41334</v>
          </cell>
          <cell r="L47">
            <v>41364</v>
          </cell>
          <cell r="N47" t="str">
            <v>Volume 69</v>
          </cell>
          <cell r="O47" t="str">
            <v>2012-06-30</v>
          </cell>
          <cell r="P47" t="str">
            <v>2012-12-31</v>
          </cell>
          <cell r="Q47" t="str">
            <v>FEB-13 - 02/28/2013</v>
          </cell>
          <cell r="T47" t="str">
            <v>FY13</v>
          </cell>
          <cell r="U47" t="str">
            <v>JUN-13 - 06/30/2013</v>
          </cell>
          <cell r="V47" t="str">
            <v>JUN-12 - 06/30/2012</v>
          </cell>
          <cell r="W47" t="str">
            <v>JUN-11 - 06/30/2011</v>
          </cell>
        </row>
        <row r="48">
          <cell r="J48" t="str">
            <v>APR-13 - 04/30/2013</v>
          </cell>
          <cell r="K48">
            <v>41365</v>
          </cell>
          <cell r="L48">
            <v>41394</v>
          </cell>
          <cell r="N48" t="str">
            <v>Volume 70</v>
          </cell>
          <cell r="O48" t="str">
            <v>2012-06-30</v>
          </cell>
          <cell r="P48" t="str">
            <v>2012-12-31</v>
          </cell>
          <cell r="Q48" t="str">
            <v>MAR-13 - 03/31/2013</v>
          </cell>
          <cell r="T48" t="str">
            <v>FY13</v>
          </cell>
          <cell r="U48" t="str">
            <v>JUN-13 - 06/30/2013</v>
          </cell>
          <cell r="V48" t="str">
            <v>JUN-12 - 06/30/2012</v>
          </cell>
          <cell r="W48" t="str">
            <v>JUN-11 - 06/30/2011</v>
          </cell>
        </row>
        <row r="49">
          <cell r="J49" t="str">
            <v>MAY-13 - 05/31/2013</v>
          </cell>
          <cell r="K49">
            <v>41395</v>
          </cell>
          <cell r="L49">
            <v>41425</v>
          </cell>
          <cell r="N49" t="str">
            <v>Volume 71</v>
          </cell>
          <cell r="O49" t="str">
            <v>2012-06-30</v>
          </cell>
          <cell r="P49" t="str">
            <v>2012-12-31</v>
          </cell>
          <cell r="Q49" t="str">
            <v>APR-13 - 04/30/2013</v>
          </cell>
          <cell r="T49" t="str">
            <v>FY13</v>
          </cell>
          <cell r="U49" t="str">
            <v>JUN-13 - 06/30/2013</v>
          </cell>
          <cell r="V49" t="str">
            <v>JUN-12 - 06/30/2012</v>
          </cell>
          <cell r="W49" t="str">
            <v>JUN-11 - 06/30/2011</v>
          </cell>
        </row>
        <row r="50">
          <cell r="J50" t="str">
            <v>JUN-13 - 06/30/2013</v>
          </cell>
          <cell r="K50">
            <v>41426</v>
          </cell>
          <cell r="L50">
            <v>41455</v>
          </cell>
          <cell r="N50" t="str">
            <v>Volume 72</v>
          </cell>
          <cell r="O50" t="str">
            <v>2012-12-31</v>
          </cell>
          <cell r="P50" t="str">
            <v>2013-06-30</v>
          </cell>
          <cell r="Q50" t="str">
            <v>MAY-13 - 05/31/2013</v>
          </cell>
          <cell r="T50" t="str">
            <v>FY13</v>
          </cell>
          <cell r="U50" t="str">
            <v>JUN-13 - 06/30/2013</v>
          </cell>
          <cell r="V50" t="str">
            <v>JUN-12 - 06/30/2012</v>
          </cell>
          <cell r="W50" t="str">
            <v>JUN-11 - 06/30/2011</v>
          </cell>
        </row>
        <row r="51">
          <cell r="J51" t="str">
            <v>JUL-14 - 07/31/2013</v>
          </cell>
          <cell r="K51">
            <v>41456</v>
          </cell>
          <cell r="L51">
            <v>41486</v>
          </cell>
          <cell r="N51" t="str">
            <v>Volume 73</v>
          </cell>
          <cell r="O51" t="str">
            <v>2012-12-31</v>
          </cell>
          <cell r="P51" t="str">
            <v>2013-06-30</v>
          </cell>
          <cell r="Q51" t="str">
            <v>JUN-13 - 06/30/2013</v>
          </cell>
          <cell r="T51" t="str">
            <v>FY14</v>
          </cell>
          <cell r="U51" t="str">
            <v>JUN-14 - 06/30/2014</v>
          </cell>
          <cell r="V51" t="str">
            <v>JUN-13 - 06/30/2013</v>
          </cell>
          <cell r="W51" t="str">
            <v>JUN-12 - 06/30/2012</v>
          </cell>
        </row>
        <row r="52">
          <cell r="J52" t="str">
            <v>AUG-14 - 08/31/2013</v>
          </cell>
          <cell r="K52">
            <v>41487</v>
          </cell>
          <cell r="L52">
            <v>41517</v>
          </cell>
          <cell r="N52" t="str">
            <v>Volume 74</v>
          </cell>
          <cell r="O52" t="str">
            <v>2012-12-31</v>
          </cell>
          <cell r="P52" t="str">
            <v>2013-06-30</v>
          </cell>
          <cell r="Q52" t="str">
            <v>JUL-14 - 07/31/2013</v>
          </cell>
          <cell r="T52" t="str">
            <v>FY14</v>
          </cell>
          <cell r="U52" t="str">
            <v>JUN-14 - 06/30/2014</v>
          </cell>
          <cell r="V52" t="str">
            <v>JUN-13 - 06/30/2013</v>
          </cell>
          <cell r="W52" t="str">
            <v>JUN-12 - 06/30/2012</v>
          </cell>
        </row>
        <row r="53">
          <cell r="J53" t="str">
            <v>SEP-14 - 09/30/2013</v>
          </cell>
          <cell r="K53">
            <v>41518</v>
          </cell>
          <cell r="L53">
            <v>41547</v>
          </cell>
          <cell r="N53" t="str">
            <v>Volume 75</v>
          </cell>
          <cell r="O53" t="str">
            <v>2012-12-31</v>
          </cell>
          <cell r="P53" t="str">
            <v>2013-06-30</v>
          </cell>
          <cell r="Q53" t="str">
            <v>AUG-14 - 08/31/2013</v>
          </cell>
          <cell r="T53" t="str">
            <v>FY14</v>
          </cell>
          <cell r="U53" t="str">
            <v>JUN-14 - 06/30/2014</v>
          </cell>
          <cell r="V53" t="str">
            <v>JUN-13 - 06/30/2013</v>
          </cell>
          <cell r="W53" t="str">
            <v>JUN-12 - 06/30/2012</v>
          </cell>
        </row>
        <row r="54">
          <cell r="J54" t="str">
            <v>OCT-14 - 10/31/2013</v>
          </cell>
          <cell r="K54">
            <v>41548</v>
          </cell>
          <cell r="L54">
            <v>41578</v>
          </cell>
          <cell r="N54" t="str">
            <v>Volume 76</v>
          </cell>
          <cell r="O54" t="str">
            <v>2012-12-31</v>
          </cell>
          <cell r="P54" t="str">
            <v>2013-06-30</v>
          </cell>
          <cell r="Q54" t="str">
            <v>SEP-14 - 09/30/2013</v>
          </cell>
          <cell r="T54" t="str">
            <v>FY14</v>
          </cell>
          <cell r="U54" t="str">
            <v>JUN-14 - 06/30/2014</v>
          </cell>
          <cell r="V54" t="str">
            <v>JUN-13 - 06/30/2013</v>
          </cell>
          <cell r="W54" t="str">
            <v>JUN-12 - 06/30/2012</v>
          </cell>
        </row>
        <row r="55">
          <cell r="J55" t="str">
            <v>NOV-14 - 11/30/2013</v>
          </cell>
          <cell r="K55">
            <v>41579</v>
          </cell>
          <cell r="L55">
            <v>41608</v>
          </cell>
          <cell r="N55" t="str">
            <v>Volume 77</v>
          </cell>
          <cell r="O55" t="str">
            <v>2012-12-31</v>
          </cell>
          <cell r="P55" t="str">
            <v>2013-06-30</v>
          </cell>
          <cell r="Q55" t="str">
            <v>OCT-14 - 10/31/2013</v>
          </cell>
          <cell r="T55" t="str">
            <v>FY14</v>
          </cell>
          <cell r="U55" t="str">
            <v>JUN-14 - 06/30/2014</v>
          </cell>
          <cell r="V55" t="str">
            <v>JUN-13 - 06/30/2013</v>
          </cell>
          <cell r="W55" t="str">
            <v>JUN-12 - 06/30/2012</v>
          </cell>
        </row>
        <row r="56">
          <cell r="J56" t="str">
            <v>DEC-14 - 12/31/2013</v>
          </cell>
          <cell r="K56">
            <v>41609</v>
          </cell>
          <cell r="L56">
            <v>41639</v>
          </cell>
          <cell r="N56" t="str">
            <v>Volume 78</v>
          </cell>
          <cell r="O56" t="str">
            <v>2013-06-30</v>
          </cell>
          <cell r="P56" t="str">
            <v>2013-12-31</v>
          </cell>
          <cell r="Q56" t="str">
            <v>NOV-14 - 11/30/2013</v>
          </cell>
          <cell r="T56" t="str">
            <v>FY14</v>
          </cell>
          <cell r="U56" t="str">
            <v>JUN-14 - 06/30/2014</v>
          </cell>
          <cell r="V56" t="str">
            <v>JUN-13 - 06/30/2013</v>
          </cell>
          <cell r="W56" t="str">
            <v>JUN-12 - 06/30/2012</v>
          </cell>
        </row>
        <row r="57">
          <cell r="J57" t="str">
            <v>JAN-14 - 01/31/2014</v>
          </cell>
          <cell r="K57">
            <v>41640</v>
          </cell>
          <cell r="L57">
            <v>41670</v>
          </cell>
          <cell r="N57" t="str">
            <v>Volume 79</v>
          </cell>
          <cell r="O57" t="str">
            <v>2013-06-30</v>
          </cell>
          <cell r="P57" t="str">
            <v>2013-12-31</v>
          </cell>
          <cell r="Q57" t="str">
            <v>DEC-14 - 12/31/2013</v>
          </cell>
          <cell r="T57" t="str">
            <v>FY14</v>
          </cell>
          <cell r="U57" t="str">
            <v>JUN-14 - 06/30/2014</v>
          </cell>
          <cell r="V57" t="str">
            <v>JUN-13 - 06/30/2013</v>
          </cell>
          <cell r="W57" t="str">
            <v>JUN-12 - 06/30/2012</v>
          </cell>
        </row>
        <row r="58">
          <cell r="J58" t="str">
            <v>FEB-14 - 02/28/2014</v>
          </cell>
          <cell r="K58">
            <v>41671</v>
          </cell>
          <cell r="L58">
            <v>41698</v>
          </cell>
          <cell r="N58" t="str">
            <v>Volume 80</v>
          </cell>
          <cell r="O58" t="str">
            <v>2013-06-30</v>
          </cell>
          <cell r="P58" t="str">
            <v>2013-12-31</v>
          </cell>
          <cell r="Q58" t="str">
            <v>JAN-14 - 01/31/2014</v>
          </cell>
          <cell r="T58" t="str">
            <v>FY14</v>
          </cell>
          <cell r="U58" t="str">
            <v>JUN-14 - 06/30/2014</v>
          </cell>
          <cell r="V58" t="str">
            <v>JUN-13 - 06/30/2013</v>
          </cell>
          <cell r="W58" t="str">
            <v>JUN-12 - 06/30/2012</v>
          </cell>
        </row>
        <row r="59">
          <cell r="J59" t="str">
            <v>MAR-14 - 03/31/2014</v>
          </cell>
          <cell r="K59">
            <v>41699</v>
          </cell>
          <cell r="L59">
            <v>41729</v>
          </cell>
          <cell r="N59" t="str">
            <v>Volume 81</v>
          </cell>
          <cell r="O59" t="str">
            <v>2013-06-30</v>
          </cell>
          <cell r="P59" t="str">
            <v>2013-12-31</v>
          </cell>
          <cell r="Q59" t="str">
            <v>FEB-14 - 02/28/2014</v>
          </cell>
          <cell r="T59" t="str">
            <v>FY14</v>
          </cell>
          <cell r="U59" t="str">
            <v>JUN-14 - 06/30/2014</v>
          </cell>
          <cell r="V59" t="str">
            <v>JUN-13 - 06/30/2013</v>
          </cell>
          <cell r="W59" t="str">
            <v>JUN-12 - 06/30/2012</v>
          </cell>
        </row>
        <row r="60">
          <cell r="J60" t="str">
            <v>APR-14 - 04/30/2014</v>
          </cell>
          <cell r="K60">
            <v>41730</v>
          </cell>
          <cell r="L60">
            <v>41759</v>
          </cell>
          <cell r="N60" t="str">
            <v>Volume 82</v>
          </cell>
          <cell r="O60" t="str">
            <v>2013-06-30</v>
          </cell>
          <cell r="P60" t="str">
            <v>2013-12-31</v>
          </cell>
          <cell r="Q60" t="str">
            <v>MAR-14 - 03/31/2014</v>
          </cell>
          <cell r="T60" t="str">
            <v>FY14</v>
          </cell>
          <cell r="U60" t="str">
            <v>JUN-14 - 06/30/2014</v>
          </cell>
          <cell r="V60" t="str">
            <v>JUN-13 - 06/30/2013</v>
          </cell>
          <cell r="W60" t="str">
            <v>JUN-12 - 06/30/2012</v>
          </cell>
        </row>
        <row r="61">
          <cell r="J61" t="str">
            <v>MAY-14 - 05/31/2014</v>
          </cell>
          <cell r="K61">
            <v>41760</v>
          </cell>
          <cell r="L61">
            <v>41790</v>
          </cell>
          <cell r="N61" t="str">
            <v>Volume 83</v>
          </cell>
          <cell r="O61" t="str">
            <v>2013-06-30</v>
          </cell>
          <cell r="P61" t="str">
            <v>2013-12-31</v>
          </cell>
          <cell r="Q61" t="str">
            <v>APR-14 - 04/30/2014</v>
          </cell>
          <cell r="T61" t="str">
            <v>FY14</v>
          </cell>
          <cell r="U61" t="str">
            <v>JUN-14 - 06/30/2014</v>
          </cell>
          <cell r="V61" t="str">
            <v>JUN-13 - 06/30/2013</v>
          </cell>
          <cell r="W61" t="str">
            <v>JUN-12 - 06/30/2012</v>
          </cell>
        </row>
        <row r="62">
          <cell r="J62" t="str">
            <v>JUN-14 - 06/30/2014</v>
          </cell>
          <cell r="K62">
            <v>41791</v>
          </cell>
          <cell r="L62">
            <v>41820</v>
          </cell>
          <cell r="N62" t="str">
            <v>Volume 84</v>
          </cell>
          <cell r="O62" t="str">
            <v>2013-12-31</v>
          </cell>
          <cell r="P62" t="str">
            <v>2014-06-30</v>
          </cell>
          <cell r="Q62" t="str">
            <v>MAY-14 - 05/31/2014</v>
          </cell>
          <cell r="T62" t="str">
            <v>FY14</v>
          </cell>
          <cell r="U62" t="str">
            <v>JUN-14 - 06/30/2014</v>
          </cell>
          <cell r="V62" t="str">
            <v>JUN-13 - 06/30/2013</v>
          </cell>
          <cell r="W62" t="str">
            <v>JUN-12 - 06/30/2012</v>
          </cell>
        </row>
        <row r="63">
          <cell r="J63" t="str">
            <v>JUL-15 - 07/31/2014</v>
          </cell>
          <cell r="K63">
            <v>41821</v>
          </cell>
          <cell r="L63">
            <v>41851</v>
          </cell>
          <cell r="N63" t="str">
            <v>Volume 85</v>
          </cell>
          <cell r="O63" t="str">
            <v>2013-12-31</v>
          </cell>
          <cell r="P63" t="str">
            <v>2014-06-30</v>
          </cell>
          <cell r="Q63" t="str">
            <v>JUN-14 - 06/30/2014</v>
          </cell>
          <cell r="T63" t="str">
            <v>FY15</v>
          </cell>
          <cell r="U63" t="str">
            <v>JUN-15 - 06/30/2015</v>
          </cell>
          <cell r="V63" t="str">
            <v>JUN-14 - 06/30/2014</v>
          </cell>
          <cell r="W63" t="str">
            <v>JUN-13 - 06/30/2013</v>
          </cell>
        </row>
        <row r="64">
          <cell r="J64" t="str">
            <v>AUG-15 - 08/31/2014</v>
          </cell>
          <cell r="K64">
            <v>41852</v>
          </cell>
          <cell r="L64">
            <v>41882</v>
          </cell>
          <cell r="N64" t="str">
            <v>Volume 86</v>
          </cell>
          <cell r="O64" t="str">
            <v>2013-12-31</v>
          </cell>
          <cell r="P64" t="str">
            <v>2014-06-30</v>
          </cell>
          <cell r="Q64" t="str">
            <v>JUL-15 - 07/31/2014</v>
          </cell>
          <cell r="T64" t="str">
            <v>FY15</v>
          </cell>
          <cell r="U64" t="str">
            <v>JUN-15 - 06/30/2015</v>
          </cell>
          <cell r="V64" t="str">
            <v>JUN-14 - 06/30/2014</v>
          </cell>
          <cell r="W64" t="str">
            <v>JUN-13 - 06/30/2013</v>
          </cell>
        </row>
        <row r="65">
          <cell r="J65" t="str">
            <v>SEP-15 - 09/30/2014</v>
          </cell>
          <cell r="K65">
            <v>41883</v>
          </cell>
          <cell r="L65">
            <v>41912</v>
          </cell>
          <cell r="N65" t="str">
            <v>Volume 87</v>
          </cell>
          <cell r="O65" t="str">
            <v>2013-12-31</v>
          </cell>
          <cell r="P65" t="str">
            <v>2014-06-30</v>
          </cell>
          <cell r="Q65" t="str">
            <v>AUG-15 - 08/31/2014</v>
          </cell>
          <cell r="T65" t="str">
            <v>FY15</v>
          </cell>
          <cell r="U65" t="str">
            <v>JUN-15 - 06/30/2015</v>
          </cell>
          <cell r="V65" t="str">
            <v>JUN-14 - 06/30/2014</v>
          </cell>
          <cell r="W65" t="str">
            <v>JUN-13 - 06/30/2013</v>
          </cell>
        </row>
        <row r="66">
          <cell r="J66" t="str">
            <v>OCT-15 - 10/31/2014</v>
          </cell>
          <cell r="K66">
            <v>41913</v>
          </cell>
          <cell r="L66">
            <v>41943</v>
          </cell>
          <cell r="N66" t="str">
            <v>Volume 88</v>
          </cell>
          <cell r="O66" t="str">
            <v>2013-12-31</v>
          </cell>
          <cell r="P66" t="str">
            <v>2014-06-30</v>
          </cell>
          <cell r="Q66" t="str">
            <v>SEP-15 - 09/30/2014</v>
          </cell>
          <cell r="T66" t="str">
            <v>FY15</v>
          </cell>
          <cell r="U66" t="str">
            <v>JUN-15 - 06/30/2015</v>
          </cell>
          <cell r="V66" t="str">
            <v>JUN-14 - 06/30/2014</v>
          </cell>
          <cell r="W66" t="str">
            <v>JUN-13 - 06/30/2013</v>
          </cell>
        </row>
        <row r="67">
          <cell r="J67" t="str">
            <v>NOV-15 - 11/30/2014</v>
          </cell>
          <cell r="K67">
            <v>41944</v>
          </cell>
          <cell r="L67">
            <v>41973</v>
          </cell>
          <cell r="N67" t="str">
            <v>Volume 89</v>
          </cell>
          <cell r="O67" t="str">
            <v>2013-12-31</v>
          </cell>
          <cell r="P67" t="str">
            <v>2014-06-30</v>
          </cell>
          <cell r="Q67" t="str">
            <v>OCT-15 - 10/31/2014</v>
          </cell>
          <cell r="T67" t="str">
            <v>FY15</v>
          </cell>
          <cell r="U67" t="str">
            <v>JUN-15 - 06/30/2015</v>
          </cell>
          <cell r="V67" t="str">
            <v>JUN-14 - 06/30/2014</v>
          </cell>
          <cell r="W67" t="str">
            <v>JUN-13 - 06/30/2013</v>
          </cell>
        </row>
        <row r="68">
          <cell r="J68" t="str">
            <v>DEC-15 - 12/31/2014</v>
          </cell>
          <cell r="K68">
            <v>41974</v>
          </cell>
          <cell r="L68">
            <v>42004</v>
          </cell>
          <cell r="N68" t="str">
            <v>Volume 90</v>
          </cell>
          <cell r="O68" t="str">
            <v>2014-06-30</v>
          </cell>
          <cell r="P68" t="str">
            <v>2014-12-31</v>
          </cell>
          <cell r="Q68" t="str">
            <v>NOV-15 - 11/30/2014</v>
          </cell>
          <cell r="T68" t="str">
            <v>FY15</v>
          </cell>
          <cell r="U68" t="str">
            <v>JUN-15 - 06/30/2015</v>
          </cell>
          <cell r="V68" t="str">
            <v>JUN-14 - 06/30/2014</v>
          </cell>
          <cell r="W68" t="str">
            <v>JUN-13 - 06/30/2013</v>
          </cell>
        </row>
        <row r="69">
          <cell r="J69" t="str">
            <v>JAN-15 - 01/31/2015</v>
          </cell>
          <cell r="K69">
            <v>42005</v>
          </cell>
          <cell r="L69">
            <v>42035</v>
          </cell>
          <cell r="N69" t="str">
            <v>Volume 91</v>
          </cell>
          <cell r="O69" t="str">
            <v>2014-06-30</v>
          </cell>
          <cell r="P69" t="str">
            <v>2014-12-31</v>
          </cell>
          <cell r="Q69" t="str">
            <v>DEC-15 - 12/31/2014</v>
          </cell>
          <cell r="T69" t="str">
            <v>FY15</v>
          </cell>
          <cell r="U69" t="str">
            <v>JUN-15 - 06/30/2015</v>
          </cell>
          <cell r="V69" t="str">
            <v>JUN-14 - 06/30/2014</v>
          </cell>
          <cell r="W69" t="str">
            <v>JUN-13 - 06/30/2013</v>
          </cell>
        </row>
        <row r="70">
          <cell r="J70" t="str">
            <v>FEB-15 - 02/28/2015</v>
          </cell>
          <cell r="K70">
            <v>42036</v>
          </cell>
          <cell r="L70">
            <v>42063</v>
          </cell>
          <cell r="N70" t="str">
            <v>Volume 92</v>
          </cell>
          <cell r="O70" t="str">
            <v>2014-06-30</v>
          </cell>
          <cell r="P70" t="str">
            <v>2014-12-31</v>
          </cell>
          <cell r="Q70" t="str">
            <v>JAN-15 - 01/31/2015</v>
          </cell>
          <cell r="T70" t="str">
            <v>FY15</v>
          </cell>
          <cell r="U70" t="str">
            <v>JUN-15 - 06/30/2015</v>
          </cell>
          <cell r="V70" t="str">
            <v>JUN-14 - 06/30/2014</v>
          </cell>
          <cell r="W70" t="str">
            <v>JUN-13 - 06/30/2013</v>
          </cell>
        </row>
        <row r="71">
          <cell r="J71" t="str">
            <v>MAR-15 - 03/31/2015</v>
          </cell>
          <cell r="K71">
            <v>42064</v>
          </cell>
          <cell r="L71">
            <v>42094</v>
          </cell>
          <cell r="N71" t="str">
            <v>Volume 93</v>
          </cell>
          <cell r="O71" t="str">
            <v>2014-06-30</v>
          </cell>
          <cell r="P71" t="str">
            <v>2014-12-31</v>
          </cell>
          <cell r="Q71" t="str">
            <v>FEB-15 - 02/28/2015</v>
          </cell>
          <cell r="T71" t="str">
            <v>FY15</v>
          </cell>
          <cell r="U71" t="str">
            <v>JUN-15 - 06/30/2015</v>
          </cell>
          <cell r="V71" t="str">
            <v>JUN-14 - 06/30/2014</v>
          </cell>
          <cell r="W71" t="str">
            <v>JUN-13 - 06/30/2013</v>
          </cell>
        </row>
        <row r="72">
          <cell r="J72" t="str">
            <v>APR-15 - 04/30/2015</v>
          </cell>
          <cell r="K72">
            <v>42095</v>
          </cell>
          <cell r="L72">
            <v>42124</v>
          </cell>
          <cell r="N72" t="str">
            <v>Volume 94</v>
          </cell>
          <cell r="O72" t="str">
            <v>2014-06-30</v>
          </cell>
          <cell r="P72" t="str">
            <v>2014-12-31</v>
          </cell>
          <cell r="Q72" t="str">
            <v>MAR-15 - 03/31/2015</v>
          </cell>
          <cell r="T72" t="str">
            <v>FY15</v>
          </cell>
          <cell r="U72" t="str">
            <v>JUN-15 - 06/30/2015</v>
          </cell>
          <cell r="V72" t="str">
            <v>JUN-14 - 06/30/2014</v>
          </cell>
          <cell r="W72" t="str">
            <v>JUN-13 - 06/30/2013</v>
          </cell>
        </row>
        <row r="73">
          <cell r="J73" t="str">
            <v>MAY-15 - 05/31/2015</v>
          </cell>
          <cell r="K73">
            <v>42125</v>
          </cell>
          <cell r="L73">
            <v>42155</v>
          </cell>
          <cell r="N73" t="str">
            <v>Volume 95</v>
          </cell>
          <cell r="O73" t="str">
            <v>2014-06-30</v>
          </cell>
          <cell r="P73" t="str">
            <v>2014-12-31</v>
          </cell>
          <cell r="Q73" t="str">
            <v>APR-15 - 04/30/2015</v>
          </cell>
          <cell r="T73" t="str">
            <v>FY15</v>
          </cell>
          <cell r="U73" t="str">
            <v>JUN-15 - 06/30/2015</v>
          </cell>
          <cell r="V73" t="str">
            <v>JUN-14 - 06/30/2014</v>
          </cell>
          <cell r="W73" t="str">
            <v>JUN-13 - 06/30/2013</v>
          </cell>
        </row>
        <row r="74">
          <cell r="J74" t="str">
            <v>JUN-15 - 06/30/2015</v>
          </cell>
          <cell r="K74">
            <v>42156</v>
          </cell>
          <cell r="L74">
            <v>42185</v>
          </cell>
          <cell r="N74" t="str">
            <v>Volume 96</v>
          </cell>
          <cell r="O74" t="str">
            <v>2014-12-31</v>
          </cell>
          <cell r="P74" t="str">
            <v>2015-06-30</v>
          </cell>
          <cell r="Q74" t="str">
            <v>MAY-15 - 05/31/2015</v>
          </cell>
          <cell r="T74" t="str">
            <v>FY15</v>
          </cell>
          <cell r="U74" t="str">
            <v>JUN-15 - 06/30/2015</v>
          </cell>
          <cell r="V74" t="str">
            <v>JUN-14 - 06/30/2014</v>
          </cell>
          <cell r="W74" t="str">
            <v>JUN-13 - 06/30/2013</v>
          </cell>
        </row>
        <row r="75">
          <cell r="J75" t="str">
            <v>JUL-16 - 07/31/2015</v>
          </cell>
          <cell r="K75">
            <v>42186</v>
          </cell>
          <cell r="L75">
            <v>42216</v>
          </cell>
          <cell r="N75" t="str">
            <v>Volume 97</v>
          </cell>
          <cell r="O75" t="str">
            <v>2014-12-31</v>
          </cell>
          <cell r="P75" t="str">
            <v>2015-06-30</v>
          </cell>
          <cell r="Q75" t="str">
            <v>JUN-15 - 06/30/2015</v>
          </cell>
          <cell r="T75" t="str">
            <v>FY16</v>
          </cell>
          <cell r="U75" t="str">
            <v>JUN-16 - 06/30/2016</v>
          </cell>
          <cell r="V75" t="str">
            <v>JUN-15 - 06/30/2015</v>
          </cell>
          <cell r="W75" t="str">
            <v>JUN-14 - 06/30/2014</v>
          </cell>
        </row>
        <row r="76">
          <cell r="J76" t="str">
            <v>AUG-16 - 08/31/2015</v>
          </cell>
          <cell r="K76">
            <v>42217</v>
          </cell>
          <cell r="L76">
            <v>42247</v>
          </cell>
          <cell r="N76" t="str">
            <v>Volume 98</v>
          </cell>
          <cell r="O76" t="str">
            <v>2014-12-31</v>
          </cell>
          <cell r="P76" t="str">
            <v>2015-06-30</v>
          </cell>
          <cell r="Q76" t="str">
            <v>JUL-16 - 07/31/2015</v>
          </cell>
          <cell r="T76" t="str">
            <v>FY16</v>
          </cell>
          <cell r="U76" t="str">
            <v>JUN-16 - 06/30/2016</v>
          </cell>
          <cell r="V76" t="str">
            <v>JUN-15 - 06/30/2015</v>
          </cell>
          <cell r="W76" t="str">
            <v>JUN-14 - 06/30/2014</v>
          </cell>
        </row>
        <row r="77">
          <cell r="J77" t="str">
            <v>SEP-16 - 09/30/2015</v>
          </cell>
          <cell r="K77">
            <v>42248</v>
          </cell>
          <cell r="L77">
            <v>42277</v>
          </cell>
          <cell r="N77" t="str">
            <v>Volume 99</v>
          </cell>
          <cell r="O77" t="str">
            <v>2014-12-31</v>
          </cell>
          <cell r="P77" t="str">
            <v>2015-06-30</v>
          </cell>
          <cell r="Q77" t="str">
            <v>AUG-16 - 08/31/2015</v>
          </cell>
          <cell r="T77" t="str">
            <v>FY16</v>
          </cell>
          <cell r="U77" t="str">
            <v>JUN-16 - 06/30/2016</v>
          </cell>
          <cell r="V77" t="str">
            <v>JUN-15 - 06/30/2015</v>
          </cell>
          <cell r="W77" t="str">
            <v>JUN-14 - 06/30/2014</v>
          </cell>
        </row>
        <row r="78">
          <cell r="J78" t="str">
            <v>OCT-16 - 10/31/2015</v>
          </cell>
          <cell r="K78">
            <v>42278</v>
          </cell>
          <cell r="L78">
            <v>42308</v>
          </cell>
          <cell r="N78" t="str">
            <v>Volume 100</v>
          </cell>
          <cell r="O78" t="str">
            <v>2014-12-31</v>
          </cell>
          <cell r="P78" t="str">
            <v>2015-06-30</v>
          </cell>
          <cell r="Q78" t="str">
            <v>SEP-16 - 09/30/2015</v>
          </cell>
          <cell r="T78" t="str">
            <v>FY16</v>
          </cell>
          <cell r="U78" t="str">
            <v>JUN-16 - 06/30/2016</v>
          </cell>
          <cell r="V78" t="str">
            <v>JUN-15 - 06/30/2015</v>
          </cell>
          <cell r="W78" t="str">
            <v>JUN-14 - 06/30/2014</v>
          </cell>
        </row>
        <row r="79">
          <cell r="J79" t="str">
            <v>NOV-16 - 11/30/2015</v>
          </cell>
          <cell r="K79">
            <v>42309</v>
          </cell>
          <cell r="L79">
            <v>42338</v>
          </cell>
          <cell r="N79" t="str">
            <v>Volume 101</v>
          </cell>
          <cell r="O79" t="str">
            <v>2014-12-31</v>
          </cell>
          <cell r="P79" t="str">
            <v>2015-06-30</v>
          </cell>
          <cell r="Q79" t="str">
            <v>OCT-16 - 10/31/2015</v>
          </cell>
          <cell r="T79" t="str">
            <v>FY16</v>
          </cell>
          <cell r="U79" t="str">
            <v>JUN-16 - 06/30/2016</v>
          </cell>
          <cell r="V79" t="str">
            <v>JUN-15 - 06/30/2015</v>
          </cell>
          <cell r="W79" t="str">
            <v>JUN-14 - 06/30/2014</v>
          </cell>
        </row>
        <row r="80">
          <cell r="J80" t="str">
            <v>DEC-16 - 12/31/2015</v>
          </cell>
          <cell r="K80">
            <v>42339</v>
          </cell>
          <cell r="L80">
            <v>42369</v>
          </cell>
          <cell r="N80" t="str">
            <v>Volume 102</v>
          </cell>
          <cell r="O80" t="str">
            <v>2015-06-30</v>
          </cell>
          <cell r="P80" t="str">
            <v>2015-12-31</v>
          </cell>
          <cell r="Q80" t="str">
            <v>NOV-16 - 11/30/2015</v>
          </cell>
          <cell r="T80" t="str">
            <v>FY16</v>
          </cell>
          <cell r="U80" t="str">
            <v>JUN-16 - 06/30/2016</v>
          </cell>
          <cell r="V80" t="str">
            <v>JUN-15 - 06/30/2015</v>
          </cell>
          <cell r="W80" t="str">
            <v>JUN-14 - 06/30/2014</v>
          </cell>
        </row>
        <row r="81">
          <cell r="J81" t="str">
            <v>JAN-16 - 01/31/2016</v>
          </cell>
          <cell r="K81">
            <v>42370</v>
          </cell>
          <cell r="L81">
            <v>42400</v>
          </cell>
          <cell r="N81" t="str">
            <v>Volume 103</v>
          </cell>
          <cell r="O81" t="str">
            <v>2015-06-30</v>
          </cell>
          <cell r="P81" t="str">
            <v>2015-12-31</v>
          </cell>
          <cell r="Q81" t="str">
            <v>DEC-16 - 12/31/2015</v>
          </cell>
          <cell r="T81" t="str">
            <v>FY16</v>
          </cell>
          <cell r="U81" t="str">
            <v>JUN-16 - 06/30/2016</v>
          </cell>
          <cell r="V81" t="str">
            <v>JUN-15 - 06/30/2015</v>
          </cell>
          <cell r="W81" t="str">
            <v>JUN-14 - 06/30/2014</v>
          </cell>
        </row>
        <row r="82">
          <cell r="J82" t="str">
            <v>FEB-16 - 02/28/2016</v>
          </cell>
          <cell r="K82">
            <v>42401</v>
          </cell>
          <cell r="L82">
            <v>42429</v>
          </cell>
          <cell r="N82" t="str">
            <v>Volume 104</v>
          </cell>
          <cell r="O82" t="str">
            <v>2015-06-30</v>
          </cell>
          <cell r="P82" t="str">
            <v>2015-12-31</v>
          </cell>
          <cell r="Q82" t="str">
            <v>JAN-16 - 01/31/2016</v>
          </cell>
          <cell r="T82" t="str">
            <v>FY16</v>
          </cell>
          <cell r="U82" t="str">
            <v>JUN-16 - 06/30/2016</v>
          </cell>
          <cell r="V82" t="str">
            <v>JUN-15 - 06/30/2015</v>
          </cell>
          <cell r="W82" t="str">
            <v>JUN-14 - 06/30/2014</v>
          </cell>
        </row>
        <row r="83">
          <cell r="J83" t="str">
            <v>MAR-16 - 03/31/2016</v>
          </cell>
          <cell r="K83">
            <v>42430</v>
          </cell>
          <cell r="L83">
            <v>42460</v>
          </cell>
          <cell r="N83" t="str">
            <v>Volume 105</v>
          </cell>
          <cell r="O83" t="str">
            <v>2015-06-30</v>
          </cell>
          <cell r="P83" t="str">
            <v>2015-12-31</v>
          </cell>
          <cell r="Q83" t="str">
            <v>FEB-16 - 02/28/2016</v>
          </cell>
          <cell r="T83" t="str">
            <v>FY16</v>
          </cell>
          <cell r="U83" t="str">
            <v>JUN-16 - 06/30/2016</v>
          </cell>
          <cell r="V83" t="str">
            <v>JUN-15 - 06/30/2015</v>
          </cell>
          <cell r="W83" t="str">
            <v>JUN-14 - 06/30/2014</v>
          </cell>
        </row>
        <row r="84">
          <cell r="J84" t="str">
            <v>APR-16 - 04/30/2016</v>
          </cell>
          <cell r="K84">
            <v>42461</v>
          </cell>
          <cell r="L84">
            <v>42490</v>
          </cell>
          <cell r="N84" t="str">
            <v>Volume 106</v>
          </cell>
          <cell r="O84" t="str">
            <v>2015-06-30</v>
          </cell>
          <cell r="P84" t="str">
            <v>2015-12-31</v>
          </cell>
          <cell r="Q84" t="str">
            <v>MAR-16 - 03/31/2016</v>
          </cell>
          <cell r="T84" t="str">
            <v>FY16</v>
          </cell>
          <cell r="U84" t="str">
            <v>JUN-16 - 06/30/2016</v>
          </cell>
          <cell r="V84" t="str">
            <v>JUN-15 - 06/30/2015</v>
          </cell>
          <cell r="W84" t="str">
            <v>JUN-14 - 06/30/2014</v>
          </cell>
        </row>
        <row r="85">
          <cell r="J85" t="str">
            <v>MAY-16 - 05/31/2016</v>
          </cell>
          <cell r="K85">
            <v>42491</v>
          </cell>
          <cell r="L85">
            <v>42521</v>
          </cell>
          <cell r="N85" t="str">
            <v>Volume 107</v>
          </cell>
          <cell r="O85" t="str">
            <v>2015-06-30</v>
          </cell>
          <cell r="P85" t="str">
            <v>2015-12-31</v>
          </cell>
          <cell r="Q85" t="str">
            <v>APR-16 - 04/30/2016</v>
          </cell>
          <cell r="T85" t="str">
            <v>FY16</v>
          </cell>
          <cell r="U85" t="str">
            <v>JUN-16 - 06/30/2016</v>
          </cell>
          <cell r="V85" t="str">
            <v>JUN-15 - 06/30/2015</v>
          </cell>
          <cell r="W85" t="str">
            <v>JUN-14 - 06/30/2014</v>
          </cell>
        </row>
        <row r="86">
          <cell r="J86" t="str">
            <v>JUN-16 - 06/30/2016</v>
          </cell>
          <cell r="K86">
            <v>42522</v>
          </cell>
          <cell r="L86">
            <v>42551</v>
          </cell>
          <cell r="N86" t="str">
            <v>Volume 108</v>
          </cell>
          <cell r="O86" t="str">
            <v>2015-12-31</v>
          </cell>
          <cell r="P86" t="str">
            <v>2016-06-30</v>
          </cell>
          <cell r="Q86" t="str">
            <v>MAY-16 - 05/31/2016</v>
          </cell>
          <cell r="T86" t="str">
            <v>FY16</v>
          </cell>
          <cell r="U86" t="str">
            <v>JUN-16 - 06/30/2016</v>
          </cell>
          <cell r="V86" t="str">
            <v>JUN-15 - 06/30/2015</v>
          </cell>
          <cell r="W86" t="str">
            <v>JUN-14 - 06/30/2014</v>
          </cell>
        </row>
        <row r="87">
          <cell r="J87" t="str">
            <v>JUL-17 - 07/31/2016</v>
          </cell>
          <cell r="K87">
            <v>42552</v>
          </cell>
          <cell r="L87">
            <v>42582</v>
          </cell>
          <cell r="N87" t="str">
            <v>Volume 109</v>
          </cell>
          <cell r="O87" t="str">
            <v>2015-12-31</v>
          </cell>
          <cell r="P87" t="str">
            <v>2016-06-30</v>
          </cell>
          <cell r="Q87" t="str">
            <v>JUN-16 - 06/30/2016</v>
          </cell>
          <cell r="T87" t="str">
            <v>FY17</v>
          </cell>
          <cell r="U87" t="str">
            <v>JUN-17 - 06/30/2017</v>
          </cell>
          <cell r="V87" t="str">
            <v>JUN-16 - 06/30/2016</v>
          </cell>
          <cell r="W87" t="str">
            <v>JUN-15 - 06/30/2015</v>
          </cell>
        </row>
        <row r="88">
          <cell r="J88" t="str">
            <v>AUG-17 - 08/31/2016</v>
          </cell>
          <cell r="K88">
            <v>42583</v>
          </cell>
          <cell r="L88">
            <v>42613</v>
          </cell>
          <cell r="N88" t="str">
            <v>Volume 110</v>
          </cell>
          <cell r="O88" t="str">
            <v>2015-12-31</v>
          </cell>
          <cell r="P88" t="str">
            <v>2016-06-30</v>
          </cell>
          <cell r="Q88" t="str">
            <v>JUL-17 - 07/31/2016</v>
          </cell>
          <cell r="T88" t="str">
            <v>FY17</v>
          </cell>
          <cell r="U88" t="str">
            <v>JUN-17 - 06/30/2017</v>
          </cell>
          <cell r="V88" t="str">
            <v>JUN-16 - 06/30/2016</v>
          </cell>
          <cell r="W88" t="str">
            <v>JUN-15 - 06/30/2015</v>
          </cell>
        </row>
        <row r="89">
          <cell r="J89" t="str">
            <v>SEP-17 - 09/30/2016</v>
          </cell>
          <cell r="K89">
            <v>42614</v>
          </cell>
          <cell r="L89">
            <v>42643</v>
          </cell>
          <cell r="N89" t="str">
            <v>Volume 111</v>
          </cell>
          <cell r="O89" t="str">
            <v>2015-12-31</v>
          </cell>
          <cell r="P89" t="str">
            <v>2016-06-30</v>
          </cell>
          <cell r="Q89" t="str">
            <v>AUG-17 - 08/31/2016</v>
          </cell>
          <cell r="T89" t="str">
            <v>FY17</v>
          </cell>
          <cell r="U89" t="str">
            <v>JUN-17 - 06/30/2017</v>
          </cell>
          <cell r="V89" t="str">
            <v>JUN-16 - 06/30/2016</v>
          </cell>
          <cell r="W89" t="str">
            <v>JUN-15 - 06/30/2015</v>
          </cell>
        </row>
        <row r="90">
          <cell r="J90" t="str">
            <v>OCT-17 - 10/31/2016</v>
          </cell>
          <cell r="K90">
            <v>42644</v>
          </cell>
          <cell r="L90">
            <v>42674</v>
          </cell>
          <cell r="N90" t="str">
            <v>Volume 112</v>
          </cell>
          <cell r="O90" t="str">
            <v>2015-12-31</v>
          </cell>
          <cell r="P90" t="str">
            <v>2016-06-30</v>
          </cell>
          <cell r="Q90" t="str">
            <v>SEP-17 - 09/30/2016</v>
          </cell>
          <cell r="T90" t="str">
            <v>FY17</v>
          </cell>
          <cell r="U90" t="str">
            <v>JUN-17 - 06/30/2017</v>
          </cell>
          <cell r="V90" t="str">
            <v>JUN-16 - 06/30/2016</v>
          </cell>
          <cell r="W90" t="str">
            <v>JUN-15 - 06/30/2015</v>
          </cell>
        </row>
        <row r="91">
          <cell r="J91" t="str">
            <v>NOV-17 - 11/30/2016</v>
          </cell>
          <cell r="K91">
            <v>42675</v>
          </cell>
          <cell r="L91">
            <v>42704</v>
          </cell>
          <cell r="N91" t="str">
            <v>Volume 113</v>
          </cell>
          <cell r="O91" t="str">
            <v>2015-12-31</v>
          </cell>
          <cell r="P91" t="str">
            <v>2016-06-30</v>
          </cell>
          <cell r="Q91" t="str">
            <v>OCT-17 - 10/31/2016</v>
          </cell>
          <cell r="T91" t="str">
            <v>FY17</v>
          </cell>
          <cell r="U91" t="str">
            <v>JUN-17 - 06/30/2017</v>
          </cell>
          <cell r="V91" t="str">
            <v>JUN-16 - 06/30/2016</v>
          </cell>
          <cell r="W91" t="str">
            <v>JUN-15 - 06/30/2015</v>
          </cell>
        </row>
        <row r="92">
          <cell r="J92" t="str">
            <v>DEC-17 - 12/31/2016</v>
          </cell>
          <cell r="K92">
            <v>42705</v>
          </cell>
          <cell r="L92">
            <v>42735</v>
          </cell>
          <cell r="N92" t="str">
            <v>Volume 114</v>
          </cell>
          <cell r="O92" t="str">
            <v>2016-06-30</v>
          </cell>
          <cell r="P92" t="str">
            <v>2016-12-31</v>
          </cell>
          <cell r="Q92" t="str">
            <v>NOV-17 - 11/30/2016</v>
          </cell>
          <cell r="T92" t="str">
            <v>FY17</v>
          </cell>
          <cell r="U92" t="str">
            <v>JUN-17 - 06/30/2017</v>
          </cell>
          <cell r="V92" t="str">
            <v>JUN-16 - 06/30/2016</v>
          </cell>
          <cell r="W92" t="str">
            <v>JUN-15 - 06/30/2015</v>
          </cell>
        </row>
        <row r="93">
          <cell r="J93" t="str">
            <v>JAN-17 - 01/31/2017</v>
          </cell>
          <cell r="K93">
            <v>42736</v>
          </cell>
          <cell r="L93">
            <v>42766</v>
          </cell>
          <cell r="N93" t="str">
            <v>Volume 115</v>
          </cell>
          <cell r="O93" t="str">
            <v>2016-06-30</v>
          </cell>
          <cell r="P93" t="str">
            <v>2016-12-31</v>
          </cell>
          <cell r="Q93" t="str">
            <v>DEC-17 - 12/31/2016</v>
          </cell>
          <cell r="T93" t="str">
            <v>FY17</v>
          </cell>
          <cell r="U93" t="str">
            <v>JUN-17 - 06/30/2017</v>
          </cell>
          <cell r="V93" t="str">
            <v>JUN-16 - 06/30/2016</v>
          </cell>
          <cell r="W93" t="str">
            <v>JUN-15 - 06/30/2015</v>
          </cell>
        </row>
        <row r="94">
          <cell r="J94" t="str">
            <v>FEB-17 - 02/28/2017</v>
          </cell>
          <cell r="K94">
            <v>42767</v>
          </cell>
          <cell r="L94">
            <v>42794</v>
          </cell>
          <cell r="N94" t="str">
            <v>Volume 116</v>
          </cell>
          <cell r="O94" t="str">
            <v>2016-06-30</v>
          </cell>
          <cell r="P94" t="str">
            <v>2016-12-31</v>
          </cell>
          <cell r="Q94" t="str">
            <v>JAN-17 - 01/31/2017</v>
          </cell>
          <cell r="T94" t="str">
            <v>FY17</v>
          </cell>
          <cell r="U94" t="str">
            <v>JUN-17 - 06/30/2017</v>
          </cell>
          <cell r="V94" t="str">
            <v>JUN-16 - 06/30/2016</v>
          </cell>
          <cell r="W94" t="str">
            <v>JUN-15 - 06/30/2015</v>
          </cell>
        </row>
        <row r="95">
          <cell r="J95" t="str">
            <v>MAR-17 - 03/31/2017</v>
          </cell>
          <cell r="K95">
            <v>42795</v>
          </cell>
          <cell r="L95">
            <v>42825</v>
          </cell>
          <cell r="N95" t="str">
            <v>Volume 117</v>
          </cell>
          <cell r="O95" t="str">
            <v>2016-06-30</v>
          </cell>
          <cell r="P95" t="str">
            <v>2016-12-31</v>
          </cell>
          <cell r="Q95" t="str">
            <v>FEB-17 - 02/28/2017</v>
          </cell>
          <cell r="T95" t="str">
            <v>FY17</v>
          </cell>
          <cell r="U95" t="str">
            <v>JUN-17 - 06/30/2017</v>
          </cell>
          <cell r="V95" t="str">
            <v>JUN-16 - 06/30/2016</v>
          </cell>
          <cell r="W95" t="str">
            <v>JUN-15 - 06/30/2015</v>
          </cell>
        </row>
        <row r="96">
          <cell r="J96" t="str">
            <v>APR-17 - 04/30/2017</v>
          </cell>
          <cell r="K96">
            <v>42826</v>
          </cell>
          <cell r="L96">
            <v>42855</v>
          </cell>
          <cell r="N96" t="str">
            <v>Volume 118</v>
          </cell>
          <cell r="O96" t="str">
            <v>2016-06-30</v>
          </cell>
          <cell r="P96" t="str">
            <v>2016-12-31</v>
          </cell>
          <cell r="Q96" t="str">
            <v>MAR-17 - 03/31/2017</v>
          </cell>
          <cell r="T96" t="str">
            <v>FY17</v>
          </cell>
          <cell r="U96" t="str">
            <v>JUN-17 - 06/30/2017</v>
          </cell>
          <cell r="V96" t="str">
            <v>JUN-16 - 06/30/2016</v>
          </cell>
          <cell r="W96" t="str">
            <v>JUN-15 - 06/30/2015</v>
          </cell>
        </row>
        <row r="97">
          <cell r="J97" t="str">
            <v>MAY-17 - 05/31/2017</v>
          </cell>
          <cell r="K97">
            <v>42856</v>
          </cell>
          <cell r="L97">
            <v>42886</v>
          </cell>
          <cell r="N97" t="str">
            <v>Volume 119</v>
          </cell>
          <cell r="O97" t="str">
            <v>2016-06-30</v>
          </cell>
          <cell r="P97" t="str">
            <v>2016-12-31</v>
          </cell>
          <cell r="Q97" t="str">
            <v>APR-17 - 04/30/2017</v>
          </cell>
          <cell r="T97" t="str">
            <v>FY17</v>
          </cell>
          <cell r="U97" t="str">
            <v>JUN-17 - 06/30/2017</v>
          </cell>
          <cell r="V97" t="str">
            <v>JUN-16 - 06/30/2016</v>
          </cell>
          <cell r="W97" t="str">
            <v>JUN-15 - 06/30/2015</v>
          </cell>
        </row>
        <row r="98">
          <cell r="J98" t="str">
            <v>JUN-17 - 06/30/2017</v>
          </cell>
          <cell r="K98">
            <v>42887</v>
          </cell>
          <cell r="L98">
            <v>42916</v>
          </cell>
          <cell r="N98" t="str">
            <v>Volume 120</v>
          </cell>
          <cell r="O98" t="str">
            <v>2016-12-31</v>
          </cell>
          <cell r="P98" t="str">
            <v>2017-06-30</v>
          </cell>
          <cell r="Q98" t="str">
            <v>MAY-17 - 05/31/2017</v>
          </cell>
          <cell r="T98" t="str">
            <v>FY17</v>
          </cell>
          <cell r="U98" t="str">
            <v>JUN-17 - 06/30/2017</v>
          </cell>
          <cell r="V98" t="str">
            <v>JUN-16 - 06/30/2016</v>
          </cell>
          <cell r="W98" t="str">
            <v>JUN-15 - 06/30/2015</v>
          </cell>
        </row>
        <row r="99">
          <cell r="J99" t="str">
            <v>JUL-18 - 07/31/2017</v>
          </cell>
          <cell r="K99">
            <v>42917</v>
          </cell>
          <cell r="L99">
            <v>42947</v>
          </cell>
          <cell r="N99" t="str">
            <v>Volume 121</v>
          </cell>
          <cell r="O99" t="str">
            <v>2016-12-31</v>
          </cell>
          <cell r="P99" t="str">
            <v>2017-06-30</v>
          </cell>
          <cell r="Q99" t="str">
            <v>JUN-17 - 06/30/2017</v>
          </cell>
          <cell r="T99" t="str">
            <v>FY18</v>
          </cell>
          <cell r="U99" t="str">
            <v>JUN-18 - 06/30/2018</v>
          </cell>
          <cell r="V99" t="str">
            <v>JUN-17 - 06/30/2017</v>
          </cell>
          <cell r="W99" t="str">
            <v>JUN-16 - 06/30/2016</v>
          </cell>
        </row>
        <row r="100">
          <cell r="J100" t="str">
            <v>AUG-18 - 08/31/2017</v>
          </cell>
          <cell r="K100">
            <v>42948</v>
          </cell>
          <cell r="L100">
            <v>42978</v>
          </cell>
          <cell r="N100" t="str">
            <v>Volume 122</v>
          </cell>
          <cell r="O100" t="str">
            <v>2016-12-31</v>
          </cell>
          <cell r="P100" t="str">
            <v>2017-06-30</v>
          </cell>
          <cell r="Q100" t="str">
            <v>JUL-18 - 07/31/2017</v>
          </cell>
          <cell r="T100" t="str">
            <v>FY18</v>
          </cell>
          <cell r="U100" t="str">
            <v>JUN-18 - 06/30/2018</v>
          </cell>
          <cell r="V100" t="str">
            <v>JUN-17 - 06/30/2017</v>
          </cell>
          <cell r="W100" t="str">
            <v>JUN-16 - 06/30/2016</v>
          </cell>
        </row>
        <row r="101">
          <cell r="J101" t="str">
            <v>SEP-18 - 09/30/2017</v>
          </cell>
          <cell r="K101">
            <v>42979</v>
          </cell>
          <cell r="L101">
            <v>43008</v>
          </cell>
          <cell r="N101" t="str">
            <v>Volume 123</v>
          </cell>
          <cell r="O101" t="str">
            <v>2016-12-31</v>
          </cell>
          <cell r="P101" t="str">
            <v>2017-06-30</v>
          </cell>
          <cell r="Q101" t="str">
            <v>AUG-18 - 08/31/2017</v>
          </cell>
          <cell r="T101" t="str">
            <v>FY18</v>
          </cell>
          <cell r="U101" t="str">
            <v>JUN-18 - 06/30/2018</v>
          </cell>
          <cell r="V101" t="str">
            <v>JUN-17 - 06/30/2017</v>
          </cell>
          <cell r="W101" t="str">
            <v>JUN-16 - 06/30/2016</v>
          </cell>
        </row>
        <row r="102">
          <cell r="J102" t="str">
            <v>OCT-18 - 10/31/2017</v>
          </cell>
          <cell r="K102">
            <v>43009</v>
          </cell>
          <cell r="L102">
            <v>43039</v>
          </cell>
          <cell r="N102" t="str">
            <v>Volume 124</v>
          </cell>
          <cell r="O102" t="str">
            <v>2016-12-31</v>
          </cell>
          <cell r="P102" t="str">
            <v>2017-06-30</v>
          </cell>
          <cell r="Q102" t="str">
            <v>SEP-18 - 09/30/2017</v>
          </cell>
          <cell r="T102" t="str">
            <v>FY18</v>
          </cell>
          <cell r="U102" t="str">
            <v>JUN-18 - 06/30/2018</v>
          </cell>
          <cell r="V102" t="str">
            <v>JUN-17 - 06/30/2017</v>
          </cell>
          <cell r="W102" t="str">
            <v>JUN-16 - 06/30/2016</v>
          </cell>
        </row>
        <row r="103">
          <cell r="J103" t="str">
            <v>LAST ROW - NEEDS TO UPDATE TABLE</v>
          </cell>
          <cell r="K103" t="str">
            <v>LAST ROW - NEEDS TO UPDATE TABLE</v>
          </cell>
          <cell r="L103" t="str">
            <v>LAST ROW - NEEDS TO UPDATE TABLE</v>
          </cell>
          <cell r="M103" t="str">
            <v>LAST ROW - NEEDS TO UPDATE TABLE</v>
          </cell>
          <cell r="N103" t="str">
            <v>LAST ROW - NEEDS TO UPDATE TABLE</v>
          </cell>
          <cell r="O103" t="str">
            <v>LAST ROW - NEEDS TO UPDATE TABLE</v>
          </cell>
          <cell r="P103" t="str">
            <v>LAST ROW - NEEDS TO UPDATE TABLE</v>
          </cell>
          <cell r="Q103" t="str">
            <v>LAST ROW - NEEDS TO UPDATE TABLE</v>
          </cell>
          <cell r="R103" t="str">
            <v>LAST ROW - NEEDS TO UPDATE TABLE</v>
          </cell>
          <cell r="S103" t="str">
            <v>LAST ROW - NEEDS TO UPDATE TABLE</v>
          </cell>
          <cell r="T103" t="str">
            <v>LAST ROW - NEEDS TO UPDATE TABLE</v>
          </cell>
          <cell r="U103" t="str">
            <v>LAST ROW - NEEDS TO UPDATE TABLE</v>
          </cell>
          <cell r="V103" t="str">
            <v>JUN-17 - 06/30/2017</v>
          </cell>
          <cell r="W103" t="str">
            <v>JUN-16 - 06/30/2016</v>
          </cell>
        </row>
      </sheetData>
      <sheetData sheetId="2" refreshError="1">
        <row r="17">
          <cell r="L17">
            <v>665858752.36000001</v>
          </cell>
        </row>
        <row r="63">
          <cell r="L63">
            <v>1.0728699969981974</v>
          </cell>
          <cell r="N63">
            <v>1.0669557114909933</v>
          </cell>
        </row>
        <row r="64">
          <cell r="L64">
            <v>0.85950069979436738</v>
          </cell>
          <cell r="N64">
            <v>0.85427370922087265</v>
          </cell>
        </row>
      </sheetData>
      <sheetData sheetId="3" refreshError="1">
        <row r="17">
          <cell r="H17">
            <v>-5191199.01</v>
          </cell>
        </row>
        <row r="19">
          <cell r="H19">
            <v>0</v>
          </cell>
        </row>
        <row r="71">
          <cell r="H71">
            <v>3746869.38</v>
          </cell>
        </row>
        <row r="76">
          <cell r="H76">
            <v>0</v>
          </cell>
        </row>
      </sheetData>
      <sheetData sheetId="4" refreshError="1">
        <row r="12">
          <cell r="K12">
            <v>0</v>
          </cell>
        </row>
        <row r="17">
          <cell r="K17">
            <v>4280186.68</v>
          </cell>
        </row>
      </sheetData>
      <sheetData sheetId="5" refreshError="1"/>
      <sheetData sheetId="6" refreshError="1">
        <row r="9">
          <cell r="F9">
            <v>169305903.25</v>
          </cell>
        </row>
        <row r="11">
          <cell r="F11">
            <v>48809897.870000005</v>
          </cell>
          <cell r="G11">
            <v>48809897.870000005</v>
          </cell>
        </row>
        <row r="13">
          <cell r="F13">
            <v>115477127.2</v>
          </cell>
          <cell r="G13">
            <v>120668326.20999999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C8">
            <v>19733.259999999998</v>
          </cell>
          <cell r="I8" t="str">
            <v>INCLUDE</v>
          </cell>
        </row>
        <row r="9">
          <cell r="C9">
            <v>11811</v>
          </cell>
          <cell r="I9" t="str">
            <v>INCLUDE</v>
          </cell>
        </row>
        <row r="10">
          <cell r="C10">
            <v>29445.31</v>
          </cell>
          <cell r="I10" t="str">
            <v>INCLUDE</v>
          </cell>
        </row>
        <row r="11">
          <cell r="C11">
            <v>19833.060000000001</v>
          </cell>
          <cell r="I11" t="str">
            <v>INCLUDE</v>
          </cell>
        </row>
        <row r="12">
          <cell r="C12">
            <v>13129.78</v>
          </cell>
          <cell r="I12" t="str">
            <v>INCLUDE</v>
          </cell>
        </row>
        <row r="13">
          <cell r="C13">
            <v>19083.02</v>
          </cell>
          <cell r="I13" t="str">
            <v>INCLUDE</v>
          </cell>
        </row>
        <row r="14">
          <cell r="C14">
            <v>11537.93</v>
          </cell>
          <cell r="I14" t="str">
            <v>INCLUDE</v>
          </cell>
        </row>
        <row r="15">
          <cell r="C15">
            <v>25698.03</v>
          </cell>
          <cell r="I15" t="str">
            <v>INCLUDE</v>
          </cell>
        </row>
        <row r="16">
          <cell r="C16">
            <v>22606.91</v>
          </cell>
          <cell r="I16" t="str">
            <v>INCLUDE</v>
          </cell>
        </row>
        <row r="17">
          <cell r="C17">
            <v>21871.46</v>
          </cell>
          <cell r="I17" t="str">
            <v>INCLUDE</v>
          </cell>
        </row>
        <row r="18">
          <cell r="C18">
            <v>14711.5</v>
          </cell>
          <cell r="I18" t="str">
            <v>INCLUDE</v>
          </cell>
        </row>
        <row r="19">
          <cell r="C19">
            <v>14468.23</v>
          </cell>
          <cell r="I19" t="str">
            <v>INCLUDE</v>
          </cell>
        </row>
        <row r="20">
          <cell r="C20">
            <v>17354.47</v>
          </cell>
          <cell r="I20" t="str">
            <v>INCLUDE</v>
          </cell>
        </row>
        <row r="21">
          <cell r="C21">
            <v>14909.09</v>
          </cell>
          <cell r="I21" t="str">
            <v>INCLUDE</v>
          </cell>
        </row>
        <row r="22">
          <cell r="C22">
            <v>15097.97</v>
          </cell>
          <cell r="I22" t="str">
            <v>INCLUDE</v>
          </cell>
        </row>
        <row r="23">
          <cell r="C23">
            <v>14541.97</v>
          </cell>
          <cell r="I23" t="str">
            <v>INCLUDE</v>
          </cell>
        </row>
        <row r="24">
          <cell r="C24">
            <v>14582.89</v>
          </cell>
          <cell r="I24" t="str">
            <v>INCLUDE</v>
          </cell>
        </row>
        <row r="25">
          <cell r="C25">
            <v>14982.28</v>
          </cell>
          <cell r="I25" t="str">
            <v>INCLUDE</v>
          </cell>
        </row>
        <row r="26">
          <cell r="C26">
            <v>14834.25</v>
          </cell>
          <cell r="I26" t="str">
            <v>INCLUDE</v>
          </cell>
        </row>
        <row r="27">
          <cell r="C27">
            <v>14902.09</v>
          </cell>
          <cell r="I27" t="str">
            <v>INCLUDE</v>
          </cell>
        </row>
        <row r="28">
          <cell r="C28">
            <v>3004.38</v>
          </cell>
          <cell r="I28" t="str">
            <v>INCLUDE</v>
          </cell>
        </row>
        <row r="29">
          <cell r="C29">
            <v>3079.4</v>
          </cell>
          <cell r="I29" t="str">
            <v>INCLUDE</v>
          </cell>
        </row>
        <row r="30">
          <cell r="C30">
            <v>3092.93</v>
          </cell>
          <cell r="I30" t="str">
            <v>INCLUDE</v>
          </cell>
        </row>
        <row r="31">
          <cell r="C31">
            <v>2997.44</v>
          </cell>
          <cell r="I31" t="str">
            <v>INCLUDE</v>
          </cell>
        </row>
        <row r="32">
          <cell r="C32">
            <v>3261.06</v>
          </cell>
          <cell r="I32" t="str">
            <v>INCLUDE</v>
          </cell>
        </row>
        <row r="33">
          <cell r="C33">
            <v>3095.89</v>
          </cell>
          <cell r="I33" t="str">
            <v>INCLUDE</v>
          </cell>
        </row>
        <row r="34">
          <cell r="C34">
            <v>3302.07</v>
          </cell>
          <cell r="I34" t="str">
            <v>INCLUDE</v>
          </cell>
        </row>
        <row r="35">
          <cell r="C35">
            <v>3353.23</v>
          </cell>
          <cell r="I35" t="str">
            <v>INCLUDE</v>
          </cell>
        </row>
        <row r="36">
          <cell r="C36">
            <v>2608.9899999999998</v>
          </cell>
          <cell r="I36" t="str">
            <v>INCLUDE</v>
          </cell>
        </row>
        <row r="37">
          <cell r="C37">
            <v>2746.57</v>
          </cell>
          <cell r="I37" t="str">
            <v>INCLUDE</v>
          </cell>
        </row>
        <row r="38">
          <cell r="C38">
            <v>2691.4</v>
          </cell>
          <cell r="I38" t="str">
            <v>INCLUDE</v>
          </cell>
        </row>
        <row r="39">
          <cell r="C39">
            <v>2114.7199999999998</v>
          </cell>
          <cell r="I39" t="str">
            <v>INCLUDE</v>
          </cell>
        </row>
        <row r="40">
          <cell r="C40">
            <v>2145.7399999999998</v>
          </cell>
          <cell r="I40" t="str">
            <v>INCLUDE</v>
          </cell>
        </row>
        <row r="41">
          <cell r="C41">
            <v>2250.7399999999998</v>
          </cell>
          <cell r="I41" t="str">
            <v>INCLUDE</v>
          </cell>
        </row>
        <row r="42">
          <cell r="C42">
            <v>0</v>
          </cell>
          <cell r="I42" t="str">
            <v>EXCLUDE</v>
          </cell>
        </row>
        <row r="43">
          <cell r="I43" t="str">
            <v>EXCLUDE</v>
          </cell>
        </row>
        <row r="44">
          <cell r="C44">
            <v>0</v>
          </cell>
          <cell r="I44" t="str">
            <v>EXCLUDE</v>
          </cell>
        </row>
        <row r="45">
          <cell r="C45">
            <v>0</v>
          </cell>
          <cell r="I45" t="str">
            <v>EXCLUDE</v>
          </cell>
        </row>
        <row r="46">
          <cell r="C46">
            <v>0</v>
          </cell>
          <cell r="I46" t="str">
            <v>EXCLUDE</v>
          </cell>
        </row>
        <row r="47">
          <cell r="C47">
            <v>0</v>
          </cell>
          <cell r="I47" t="str">
            <v>EXCLUDE</v>
          </cell>
        </row>
        <row r="48">
          <cell r="I48" t="str">
            <v>EXCLUDE</v>
          </cell>
        </row>
        <row r="49">
          <cell r="I49" t="str">
            <v>EXCLUDE</v>
          </cell>
        </row>
        <row r="50">
          <cell r="I50" t="str">
            <v>EXCLUDE</v>
          </cell>
        </row>
        <row r="51">
          <cell r="I51" t="str">
            <v>EXCLUDE</v>
          </cell>
        </row>
        <row r="52">
          <cell r="I52" t="str">
            <v>EXCLUDE</v>
          </cell>
        </row>
        <row r="53">
          <cell r="I53" t="str">
            <v>EXCLUDE</v>
          </cell>
        </row>
        <row r="54">
          <cell r="I54" t="str">
            <v>EXCLUDE</v>
          </cell>
        </row>
        <row r="55">
          <cell r="I55" t="str">
            <v>EXCLUDE</v>
          </cell>
        </row>
        <row r="56">
          <cell r="I56" t="str">
            <v>EXCLUDE</v>
          </cell>
        </row>
        <row r="57">
          <cell r="I57" t="str">
            <v>EXCLUDE</v>
          </cell>
        </row>
        <row r="58">
          <cell r="I58" t="str">
            <v>EXCLUDE</v>
          </cell>
        </row>
        <row r="59">
          <cell r="I59" t="str">
            <v>EXCLUDE</v>
          </cell>
        </row>
        <row r="60">
          <cell r="I60" t="str">
            <v>EXCLUDE</v>
          </cell>
        </row>
        <row r="61">
          <cell r="I61" t="str">
            <v>EXCLUDE</v>
          </cell>
        </row>
        <row r="62">
          <cell r="I62" t="str">
            <v>EXCLUDE</v>
          </cell>
        </row>
        <row r="63">
          <cell r="I63" t="str">
            <v>EXCLUDE</v>
          </cell>
        </row>
        <row r="64">
          <cell r="I64" t="str">
            <v>EXCLUDE</v>
          </cell>
        </row>
        <row r="65">
          <cell r="I65" t="str">
            <v>EXCLUDE</v>
          </cell>
        </row>
        <row r="66">
          <cell r="I66" t="str">
            <v>EXCLUDE</v>
          </cell>
        </row>
        <row r="67">
          <cell r="I67" t="str">
            <v>EXCLUDE</v>
          </cell>
        </row>
        <row r="68">
          <cell r="I68" t="str">
            <v>EXCLUDE</v>
          </cell>
        </row>
        <row r="69">
          <cell r="I69" t="str">
            <v>EXCLUDE</v>
          </cell>
        </row>
        <row r="70">
          <cell r="I70" t="str">
            <v>EXCLUDE</v>
          </cell>
        </row>
        <row r="71">
          <cell r="I71" t="str">
            <v>EXCLUDE</v>
          </cell>
        </row>
        <row r="72">
          <cell r="I72" t="str">
            <v>EXCLUDE</v>
          </cell>
        </row>
        <row r="73">
          <cell r="I73" t="str">
            <v>EXCLUDE</v>
          </cell>
        </row>
        <row r="74">
          <cell r="I74" t="str">
            <v>EXCLUDE</v>
          </cell>
        </row>
        <row r="75">
          <cell r="I75" t="str">
            <v>EXCLUDE</v>
          </cell>
        </row>
        <row r="76">
          <cell r="I76" t="str">
            <v>EXCLUDE</v>
          </cell>
        </row>
        <row r="77">
          <cell r="I77" t="str">
            <v>EXCLUDE</v>
          </cell>
        </row>
        <row r="78">
          <cell r="I78" t="str">
            <v>EXCLUDE</v>
          </cell>
        </row>
        <row r="79">
          <cell r="I79" t="str">
            <v>EXCLUDE</v>
          </cell>
        </row>
        <row r="80">
          <cell r="I80" t="str">
            <v>EXCLUDE</v>
          </cell>
        </row>
        <row r="81">
          <cell r="I81" t="str">
            <v>EXCLUDE</v>
          </cell>
        </row>
        <row r="82">
          <cell r="I82" t="str">
            <v>EXCLUDE</v>
          </cell>
        </row>
        <row r="83">
          <cell r="I83" t="str">
            <v>EXCLUDE</v>
          </cell>
        </row>
        <row r="84">
          <cell r="I84" t="str">
            <v>EXCLUDE</v>
          </cell>
        </row>
        <row r="85">
          <cell r="I85" t="str">
            <v>EXCLUDE</v>
          </cell>
        </row>
        <row r="86">
          <cell r="I86" t="str">
            <v>EXCLUDE</v>
          </cell>
        </row>
        <row r="87">
          <cell r="I87" t="str">
            <v>EXCLUDE</v>
          </cell>
        </row>
        <row r="88">
          <cell r="I88" t="str">
            <v>EXCLUDE</v>
          </cell>
        </row>
        <row r="89">
          <cell r="I89" t="str">
            <v>EXCLUDE</v>
          </cell>
        </row>
        <row r="90">
          <cell r="I90" t="str">
            <v>EXCLUDE</v>
          </cell>
        </row>
        <row r="91">
          <cell r="I91" t="str">
            <v>EXCLUDE</v>
          </cell>
        </row>
        <row r="92">
          <cell r="I92" t="str">
            <v>EXCLUDE</v>
          </cell>
        </row>
        <row r="93">
          <cell r="I93" t="str">
            <v>EXCLUDE</v>
          </cell>
        </row>
        <row r="94">
          <cell r="I94" t="str">
            <v>EXCLUDE</v>
          </cell>
        </row>
        <row r="95">
          <cell r="I95" t="str">
            <v>EXCLUDE</v>
          </cell>
        </row>
        <row r="96">
          <cell r="I96" t="str">
            <v>EXCLUDE</v>
          </cell>
        </row>
        <row r="97">
          <cell r="I97" t="str">
            <v>EXCLUDE</v>
          </cell>
        </row>
        <row r="98">
          <cell r="I98" t="str">
            <v>EXCLUDE</v>
          </cell>
        </row>
        <row r="99">
          <cell r="I99" t="str">
            <v>EXCLUDE</v>
          </cell>
        </row>
        <row r="100">
          <cell r="I100" t="str">
            <v>EXCLUDE</v>
          </cell>
        </row>
        <row r="101">
          <cell r="I101" t="str">
            <v>EXCLUDE</v>
          </cell>
        </row>
        <row r="102">
          <cell r="I102" t="str">
            <v>EXCLUDE</v>
          </cell>
        </row>
        <row r="103">
          <cell r="I103" t="str">
            <v>EXCLUDE</v>
          </cell>
        </row>
        <row r="104">
          <cell r="I104" t="str">
            <v>EXCLUDE</v>
          </cell>
        </row>
        <row r="105">
          <cell r="I105" t="str">
            <v>EXCLUDE</v>
          </cell>
        </row>
        <row r="106">
          <cell r="I106" t="str">
            <v>EXCLUDE</v>
          </cell>
        </row>
        <row r="107">
          <cell r="I107" t="str">
            <v>EXCLUDE</v>
          </cell>
        </row>
        <row r="108">
          <cell r="I108" t="str">
            <v>EXCLUDE</v>
          </cell>
        </row>
        <row r="109">
          <cell r="I109" t="str">
            <v>EXCLUDE</v>
          </cell>
        </row>
        <row r="110">
          <cell r="I110" t="str">
            <v>EXCLUDE</v>
          </cell>
        </row>
        <row r="111">
          <cell r="I111" t="str">
            <v>EXCLUDE</v>
          </cell>
        </row>
      </sheetData>
      <sheetData sheetId="13" refreshError="1"/>
      <sheetData sheetId="14" refreshError="1">
        <row r="32">
          <cell r="G32">
            <v>0.21212119989758893</v>
          </cell>
          <cell r="I32">
            <v>0.21686762022858408</v>
          </cell>
        </row>
        <row r="39">
          <cell r="G39">
            <v>0.22588224717816457</v>
          </cell>
          <cell r="I39">
            <v>0.23314430150821336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">
          <cell r="B2" t="str">
            <v>FMDS1 Mirror</v>
          </cell>
          <cell r="C2" t="e">
            <v>#N/A</v>
          </cell>
          <cell r="D2">
            <v>-300643.22999999858</v>
          </cell>
        </row>
        <row r="3">
          <cell r="B3" t="str">
            <v xml:space="preserve">     P&amp;L</v>
          </cell>
          <cell r="C3" t="e">
            <v>#N/A</v>
          </cell>
          <cell r="D3">
            <v>3216889.0499999993</v>
          </cell>
        </row>
        <row r="4">
          <cell r="B4" t="str">
            <v xml:space="preserve">          Net  Income</v>
          </cell>
          <cell r="C4" t="e">
            <v>#N/A</v>
          </cell>
          <cell r="D4">
            <v>3216889.0499999993</v>
          </cell>
        </row>
        <row r="5">
          <cell r="B5" t="str">
            <v xml:space="preserve">               Total:  Income</v>
          </cell>
          <cell r="C5" t="e">
            <v>#N/A</v>
          </cell>
          <cell r="D5">
            <v>-3962041.7</v>
          </cell>
        </row>
        <row r="6">
          <cell r="B6" t="str">
            <v xml:space="preserve">                    Trust Income</v>
          </cell>
          <cell r="C6" t="e">
            <v>#N/A</v>
          </cell>
          <cell r="D6">
            <v>-5031770.66</v>
          </cell>
        </row>
        <row r="7">
          <cell r="A7">
            <v>40001</v>
          </cell>
          <cell r="B7" t="str">
            <v xml:space="preserve">                         40001</v>
          </cell>
          <cell r="C7" t="str">
            <v>ACCT NAME                              40001 - Student Loan Interest Income</v>
          </cell>
          <cell r="D7">
            <v>-3016290.2</v>
          </cell>
        </row>
        <row r="8">
          <cell r="A8">
            <v>40002</v>
          </cell>
          <cell r="B8" t="str">
            <v xml:space="preserve">                         40002</v>
          </cell>
          <cell r="C8" t="str">
            <v>ACCT NAME                              40002 - Student Loan Late Fee Income</v>
          </cell>
          <cell r="D8">
            <v>-8940.01</v>
          </cell>
        </row>
        <row r="9">
          <cell r="A9">
            <v>40003</v>
          </cell>
          <cell r="B9" t="str">
            <v xml:space="preserve">                         40003</v>
          </cell>
          <cell r="C9" t="str">
            <v>ACCT NAME                              40003 - FMER Interest Income</v>
          </cell>
          <cell r="D9">
            <v>0</v>
          </cell>
        </row>
        <row r="10">
          <cell r="A10">
            <v>40004</v>
          </cell>
          <cell r="B10" t="str">
            <v xml:space="preserve">                         40004</v>
          </cell>
          <cell r="C10" t="str">
            <v>ACCT NAME                              40004 - Origination Fee Income</v>
          </cell>
          <cell r="D10">
            <v>0</v>
          </cell>
        </row>
        <row r="11">
          <cell r="A11">
            <v>40005</v>
          </cell>
          <cell r="B11" t="str">
            <v xml:space="preserve">                         40005</v>
          </cell>
          <cell r="C11" t="str">
            <v>ACCT NAME                              40005 - GATE Inv - Int on Defaults</v>
          </cell>
          <cell r="D11">
            <v>0</v>
          </cell>
        </row>
        <row r="12">
          <cell r="A12">
            <v>40006</v>
          </cell>
          <cell r="B12" t="str">
            <v xml:space="preserve">                         40006</v>
          </cell>
          <cell r="C12" t="str">
            <v>ACCT NAME                              40006 - Prepayment Penalty Income</v>
          </cell>
          <cell r="D12">
            <v>0</v>
          </cell>
        </row>
        <row r="13">
          <cell r="A13">
            <v>40007</v>
          </cell>
          <cell r="B13" t="str">
            <v xml:space="preserve">                         40007</v>
          </cell>
          <cell r="C13" t="str">
            <v>ACCT NAME                              40007 - Interest Subsidy Income</v>
          </cell>
          <cell r="D13">
            <v>0</v>
          </cell>
        </row>
        <row r="14">
          <cell r="A14">
            <v>40008</v>
          </cell>
          <cell r="B14" t="str">
            <v xml:space="preserve">                         40008</v>
          </cell>
          <cell r="C14" t="str">
            <v>ACCT NAME                              40008 - Price Subsidy Income</v>
          </cell>
          <cell r="D14">
            <v>0</v>
          </cell>
        </row>
        <row r="15">
          <cell r="A15">
            <v>40009</v>
          </cell>
          <cell r="B15" t="str">
            <v xml:space="preserve">                         40009</v>
          </cell>
          <cell r="C15" t="str">
            <v>ACCT NAME                              40009 - Interest Only Proceeds Income</v>
          </cell>
          <cell r="D15">
            <v>-1155841.93</v>
          </cell>
        </row>
        <row r="16">
          <cell r="A16">
            <v>40010</v>
          </cell>
          <cell r="B16" t="str">
            <v xml:space="preserve">                         40010</v>
          </cell>
          <cell r="C16" t="str">
            <v>ACCT NAME                              40010 - Accrued Interest Defaulted Loans</v>
          </cell>
          <cell r="D16">
            <v>-850698.52</v>
          </cell>
        </row>
        <row r="17">
          <cell r="A17">
            <v>40011</v>
          </cell>
          <cell r="B17" t="str">
            <v xml:space="preserve">                         40011</v>
          </cell>
          <cell r="C17" t="str">
            <v>ACCT NAME                              40011 - Supp Fees &amp; Other Misc Income</v>
          </cell>
          <cell r="D17">
            <v>0</v>
          </cell>
        </row>
        <row r="18">
          <cell r="B18" t="str">
            <v xml:space="preserve">                    Investment Earnings Income</v>
          </cell>
          <cell r="C18" t="e">
            <v>#N/A</v>
          </cell>
          <cell r="D18">
            <v>-1081.1600000000001</v>
          </cell>
        </row>
        <row r="19">
          <cell r="A19">
            <v>42001</v>
          </cell>
          <cell r="B19" t="str">
            <v xml:space="preserve">                         42001</v>
          </cell>
          <cell r="C19" t="str">
            <v>ACCT NAME                              42001 - Collateral Proceeds Account</v>
          </cell>
          <cell r="D19">
            <v>0</v>
          </cell>
        </row>
        <row r="20">
          <cell r="A20">
            <v>42002</v>
          </cell>
          <cell r="B20" t="str">
            <v xml:space="preserve">                         42002</v>
          </cell>
          <cell r="C20" t="str">
            <v>ACCT NAME                              42002 - Interest Reserve Account</v>
          </cell>
          <cell r="D20">
            <v>0</v>
          </cell>
        </row>
        <row r="21">
          <cell r="A21">
            <v>42003</v>
          </cell>
          <cell r="B21" t="str">
            <v xml:space="preserve">                         42003</v>
          </cell>
          <cell r="C21" t="str">
            <v>ACCT NAME                              42003 - Funding Owners Reserve Account</v>
          </cell>
          <cell r="D21">
            <v>0</v>
          </cell>
        </row>
        <row r="22">
          <cell r="A22">
            <v>42004</v>
          </cell>
          <cell r="B22" t="str">
            <v xml:space="preserve">                         42004</v>
          </cell>
          <cell r="C22" t="str">
            <v>ACCT NAME                              42004 - Owner Trustee Proceeds Account</v>
          </cell>
          <cell r="D22">
            <v>0</v>
          </cell>
        </row>
        <row r="23">
          <cell r="A23">
            <v>42005</v>
          </cell>
          <cell r="B23" t="str">
            <v xml:space="preserve">                         42005</v>
          </cell>
          <cell r="C23" t="str">
            <v>ACCT NAME                              42005 - Specified GATE Universal Owners Reserve Account</v>
          </cell>
          <cell r="D23">
            <v>0</v>
          </cell>
        </row>
        <row r="24">
          <cell r="A24">
            <v>42006</v>
          </cell>
          <cell r="B24" t="str">
            <v xml:space="preserve">                         42006</v>
          </cell>
          <cell r="C24" t="str">
            <v>ACCT NAME                              42006 - Specified Owners Reserve Account</v>
          </cell>
          <cell r="D24">
            <v>0</v>
          </cell>
        </row>
        <row r="25">
          <cell r="A25">
            <v>42007</v>
          </cell>
          <cell r="B25" t="str">
            <v xml:space="preserve">                         42007</v>
          </cell>
          <cell r="C25" t="str">
            <v>ACCT NAME                              42007 - Reserve Fund</v>
          </cell>
          <cell r="D25">
            <v>0</v>
          </cell>
        </row>
        <row r="26">
          <cell r="A26">
            <v>42008</v>
          </cell>
          <cell r="B26" t="str">
            <v xml:space="preserve">                         42008</v>
          </cell>
          <cell r="C26" t="str">
            <v>ACCT NAME                              42008 - Family-Prep Reserve</v>
          </cell>
          <cell r="D26">
            <v>0</v>
          </cell>
        </row>
        <row r="27">
          <cell r="A27">
            <v>42009</v>
          </cell>
          <cell r="B27" t="str">
            <v xml:space="preserve">                         42009</v>
          </cell>
          <cell r="C27" t="str">
            <v>ACCT NAME                              42009 - Funded Pledge Account</v>
          </cell>
          <cell r="D27">
            <v>0</v>
          </cell>
        </row>
        <row r="28">
          <cell r="A28">
            <v>42010</v>
          </cell>
          <cell r="B28" t="str">
            <v xml:space="preserve">                         42010</v>
          </cell>
          <cell r="C28" t="str">
            <v>ACCT NAME                              42010 - General Reserve Account</v>
          </cell>
          <cell r="D28">
            <v>0</v>
          </cell>
        </row>
        <row r="29">
          <cell r="A29">
            <v>42011</v>
          </cell>
          <cell r="B29" t="str">
            <v xml:space="preserve">                         42011</v>
          </cell>
          <cell r="C29" t="str">
            <v>ACCT NAME                              42011 - Participating Institution Reserve Account</v>
          </cell>
          <cell r="D29">
            <v>0</v>
          </cell>
        </row>
        <row r="30">
          <cell r="A30">
            <v>42013</v>
          </cell>
          <cell r="B30" t="str">
            <v xml:space="preserve">                         42013</v>
          </cell>
          <cell r="C30" t="str">
            <v>ACCT NAME                              42013 - Type 2 Reserve Account</v>
          </cell>
          <cell r="D30">
            <v>0</v>
          </cell>
        </row>
        <row r="31">
          <cell r="A31">
            <v>42014</v>
          </cell>
          <cell r="B31" t="str">
            <v xml:space="preserve">                         42014</v>
          </cell>
          <cell r="C31" t="str">
            <v>ACCT NAME                              42014 - Pre-Funding Account</v>
          </cell>
          <cell r="D31">
            <v>0</v>
          </cell>
        </row>
        <row r="32">
          <cell r="A32">
            <v>42015</v>
          </cell>
          <cell r="B32" t="str">
            <v xml:space="preserve">                         42015</v>
          </cell>
          <cell r="C32" t="str">
            <v>ACCT NAME                              42015 - Collection Account</v>
          </cell>
          <cell r="D32">
            <v>-125.82</v>
          </cell>
        </row>
        <row r="33">
          <cell r="A33">
            <v>42017</v>
          </cell>
          <cell r="B33" t="str">
            <v xml:space="preserve">                         42017</v>
          </cell>
          <cell r="C33" t="str">
            <v>ACCT NAME                              42017 - Acquisition Account</v>
          </cell>
          <cell r="D33">
            <v>0</v>
          </cell>
        </row>
        <row r="34">
          <cell r="A34">
            <v>42018</v>
          </cell>
          <cell r="B34" t="str">
            <v xml:space="preserve">                         42018</v>
          </cell>
          <cell r="C34" t="str">
            <v>ACCT NAME                              42018 - Debt Service Reserve Fund</v>
          </cell>
          <cell r="D34">
            <v>0</v>
          </cell>
        </row>
        <row r="35">
          <cell r="A35">
            <v>42019</v>
          </cell>
          <cell r="B35" t="str">
            <v xml:space="preserve">                         42019</v>
          </cell>
          <cell r="C35" t="str">
            <v>ACCT NAME                              42019 - Future Distribution Account</v>
          </cell>
          <cell r="D35">
            <v>0</v>
          </cell>
        </row>
        <row r="36">
          <cell r="A36">
            <v>42021</v>
          </cell>
          <cell r="B36" t="str">
            <v xml:space="preserve">                         42021</v>
          </cell>
          <cell r="C36" t="str">
            <v>ACCT NAME                              42021 - Revenue Fund</v>
          </cell>
          <cell r="D36">
            <v>0</v>
          </cell>
        </row>
        <row r="37">
          <cell r="A37">
            <v>42022</v>
          </cell>
          <cell r="B37" t="str">
            <v xml:space="preserve">                         42022</v>
          </cell>
          <cell r="C37" t="str">
            <v>ACCT NAME                              42022 - Capitalized Funds Account</v>
          </cell>
          <cell r="D37">
            <v>0</v>
          </cell>
        </row>
        <row r="38">
          <cell r="A38">
            <v>42023</v>
          </cell>
          <cell r="B38" t="str">
            <v xml:space="preserve">                         42023</v>
          </cell>
          <cell r="C38" t="str">
            <v>ACCT NAME                              42023 - Note Fund Senior Interest Account</v>
          </cell>
          <cell r="D38">
            <v>0</v>
          </cell>
        </row>
        <row r="39">
          <cell r="A39">
            <v>42024</v>
          </cell>
          <cell r="B39" t="str">
            <v xml:space="preserve">                         42024</v>
          </cell>
          <cell r="C39" t="str">
            <v>ACCT NAME                              42024 - Note Fund Senior Principal Account</v>
          </cell>
          <cell r="D39">
            <v>0</v>
          </cell>
        </row>
        <row r="40">
          <cell r="A40">
            <v>42026</v>
          </cell>
          <cell r="B40" t="str">
            <v xml:space="preserve">                         42026</v>
          </cell>
          <cell r="C40" t="str">
            <v>ACCT NAME                              42026 - Reserve Account</v>
          </cell>
          <cell r="D40">
            <v>-955.34</v>
          </cell>
        </row>
        <row r="41">
          <cell r="B41" t="str">
            <v xml:space="preserve">                    Other Revenue</v>
          </cell>
          <cell r="C41" t="e">
            <v>#N/A</v>
          </cell>
          <cell r="D41">
            <v>1070810.1200000001</v>
          </cell>
        </row>
        <row r="42">
          <cell r="A42">
            <v>47901</v>
          </cell>
          <cell r="B42" t="str">
            <v xml:space="preserve">                         47901</v>
          </cell>
          <cell r="C42" t="str">
            <v>ACCT NAME                              47901 - Provision for Delinq Loan Interest</v>
          </cell>
          <cell r="D42">
            <v>220111.6</v>
          </cell>
        </row>
        <row r="43">
          <cell r="A43">
            <v>47902</v>
          </cell>
          <cell r="B43" t="str">
            <v xml:space="preserve">                         47902</v>
          </cell>
          <cell r="C43" t="str">
            <v>ACCT NAME                              47902 - Provision for Defaulted Loans</v>
          </cell>
          <cell r="D43">
            <v>850698.52</v>
          </cell>
        </row>
        <row r="44">
          <cell r="A44">
            <v>48031</v>
          </cell>
          <cell r="B44" t="str">
            <v xml:space="preserve">                         48031</v>
          </cell>
          <cell r="C44" t="str">
            <v>ACCT NAME                              48031 - Disbursement Account Interest</v>
          </cell>
          <cell r="D44">
            <v>0</v>
          </cell>
        </row>
        <row r="45">
          <cell r="B45" t="str">
            <v xml:space="preserve">               Total:  Expenses</v>
          </cell>
          <cell r="C45" t="e">
            <v>#N/A</v>
          </cell>
          <cell r="D45">
            <v>7178930.75</v>
          </cell>
        </row>
        <row r="46">
          <cell r="B46" t="str">
            <v xml:space="preserve">                    Administrative Fees &amp; Expenses</v>
          </cell>
          <cell r="C46" t="e">
            <v>#N/A</v>
          </cell>
          <cell r="D46">
            <v>31498.48</v>
          </cell>
        </row>
        <row r="47">
          <cell r="A47">
            <v>51001</v>
          </cell>
          <cell r="B47" t="str">
            <v xml:space="preserve">                         51001</v>
          </cell>
          <cell r="C47" t="str">
            <v>ACCT NAME                              51001 - Administration Fees</v>
          </cell>
          <cell r="D47">
            <v>27698.16</v>
          </cell>
        </row>
        <row r="48">
          <cell r="A48">
            <v>51002</v>
          </cell>
          <cell r="B48" t="str">
            <v xml:space="preserve">                         51002</v>
          </cell>
          <cell r="C48" t="str">
            <v>ACCT NAME                              51002 - Gramm-Leach Bliley</v>
          </cell>
          <cell r="D48">
            <v>0</v>
          </cell>
        </row>
        <row r="49">
          <cell r="A49">
            <v>51003</v>
          </cell>
          <cell r="B49" t="str">
            <v xml:space="preserve">                         51003</v>
          </cell>
          <cell r="C49" t="str">
            <v>ACCT NAME                              51003 - Gramm-Leach Bliley PPA's</v>
          </cell>
          <cell r="D49">
            <v>0</v>
          </cell>
        </row>
        <row r="50">
          <cell r="A50">
            <v>51004</v>
          </cell>
          <cell r="B50" t="str">
            <v xml:space="preserve">                         51004</v>
          </cell>
          <cell r="C50" t="str">
            <v>ACCT NAME                              51004 - Other Admin Expense</v>
          </cell>
          <cell r="D50">
            <v>3800.32</v>
          </cell>
        </row>
        <row r="51">
          <cell r="A51">
            <v>51005</v>
          </cell>
          <cell r="B51" t="str">
            <v xml:space="preserve">                         51005</v>
          </cell>
          <cell r="C51" t="str">
            <v>ACCT NAME                              51005 - Other Admin Expense PPA's</v>
          </cell>
          <cell r="D51">
            <v>0</v>
          </cell>
        </row>
        <row r="52">
          <cell r="B52" t="str">
            <v xml:space="preserve">                    Amortization Expense</v>
          </cell>
          <cell r="C52" t="e">
            <v>#N/A</v>
          </cell>
          <cell r="D52">
            <v>301072.09999999998</v>
          </cell>
        </row>
        <row r="53">
          <cell r="A53">
            <v>51301</v>
          </cell>
          <cell r="B53" t="str">
            <v xml:space="preserve">                         51301</v>
          </cell>
          <cell r="C53" t="str">
            <v>ACCT NAME                              51301 - Amortization Expense - Loan Costs</v>
          </cell>
          <cell r="D53">
            <v>275596.67</v>
          </cell>
        </row>
        <row r="54">
          <cell r="A54">
            <v>51302</v>
          </cell>
          <cell r="B54" t="str">
            <v xml:space="preserve">                         51302</v>
          </cell>
          <cell r="C54" t="str">
            <v>ACCT NAME                              51302 - Amortization Expense - Debt Issuance</v>
          </cell>
          <cell r="D54">
            <v>1523.38</v>
          </cell>
        </row>
        <row r="55">
          <cell r="A55">
            <v>51303</v>
          </cell>
          <cell r="B55" t="str">
            <v xml:space="preserve">                         51303</v>
          </cell>
          <cell r="C55" t="str">
            <v>ACCT NAME                              51303 - Amortization Expense - Underwriter Fees</v>
          </cell>
          <cell r="D55">
            <v>23952.05</v>
          </cell>
        </row>
        <row r="56">
          <cell r="B56" t="str">
            <v xml:space="preserve">                    Servicer Fees</v>
          </cell>
          <cell r="C56" t="e">
            <v>#N/A</v>
          </cell>
          <cell r="D56">
            <v>180304.39</v>
          </cell>
        </row>
        <row r="57">
          <cell r="A57">
            <v>51401</v>
          </cell>
          <cell r="B57" t="str">
            <v xml:space="preserve">                         51401</v>
          </cell>
          <cell r="C57" t="str">
            <v>ACCT NAME                              51401 - Servicer Fees - Current</v>
          </cell>
          <cell r="D57">
            <v>180477.89</v>
          </cell>
        </row>
        <row r="58">
          <cell r="A58">
            <v>51402</v>
          </cell>
          <cell r="B58" t="str">
            <v xml:space="preserve">                         51402</v>
          </cell>
          <cell r="C58" t="str">
            <v>ACCT NAME                              51402 - Servicer Fees - PPA's</v>
          </cell>
          <cell r="D58">
            <v>-173.5</v>
          </cell>
        </row>
        <row r="59">
          <cell r="B59" t="str">
            <v xml:space="preserve">                    Interest Only Expense</v>
          </cell>
          <cell r="C59" t="e">
            <v>#N/A</v>
          </cell>
          <cell r="D59">
            <v>1194135.42</v>
          </cell>
        </row>
        <row r="60">
          <cell r="A60">
            <v>51501</v>
          </cell>
          <cell r="B60" t="str">
            <v xml:space="preserve">                         51501</v>
          </cell>
          <cell r="C60" t="str">
            <v>ACCT NAME                              51501 - Class A-IO</v>
          </cell>
          <cell r="D60">
            <v>1194135.42</v>
          </cell>
        </row>
        <row r="61">
          <cell r="A61">
            <v>51502</v>
          </cell>
          <cell r="B61" t="str">
            <v xml:space="preserve">                         51502</v>
          </cell>
          <cell r="C61" t="str">
            <v>ACCT NAME                              51502 - Class A-IO-1</v>
          </cell>
          <cell r="D61">
            <v>0</v>
          </cell>
        </row>
        <row r="62">
          <cell r="A62">
            <v>51503</v>
          </cell>
          <cell r="B62" t="str">
            <v xml:space="preserve">                         51503</v>
          </cell>
          <cell r="C62" t="str">
            <v>ACCT NAME                              51503 - Class A-IO-2</v>
          </cell>
          <cell r="D62">
            <v>0</v>
          </cell>
        </row>
        <row r="63">
          <cell r="A63">
            <v>51504</v>
          </cell>
          <cell r="B63" t="str">
            <v xml:space="preserve">                         51504</v>
          </cell>
          <cell r="C63" t="str">
            <v>ACCT NAME                              51504 - Class A-IO Prepayment Interest</v>
          </cell>
          <cell r="D63">
            <v>0</v>
          </cell>
        </row>
        <row r="64">
          <cell r="B64" t="str">
            <v xml:space="preserve">                    Debt Interest Expense</v>
          </cell>
          <cell r="C64" t="e">
            <v>#N/A</v>
          </cell>
          <cell r="D64">
            <v>403852.98</v>
          </cell>
        </row>
        <row r="65">
          <cell r="A65">
            <v>51602</v>
          </cell>
          <cell r="B65" t="str">
            <v xml:space="preserve">                         51602</v>
          </cell>
          <cell r="C65" t="str">
            <v>ACCT NAME                              51602 - Debt Interest Expense</v>
          </cell>
          <cell r="D65">
            <v>402901.80999999994</v>
          </cell>
        </row>
        <row r="66">
          <cell r="A66">
            <v>51637</v>
          </cell>
          <cell r="B66" t="str">
            <v xml:space="preserve">                         51637</v>
          </cell>
          <cell r="C66" t="str">
            <v>ACCT NAME                              51637 - Debt Interest Excess Expense</v>
          </cell>
          <cell r="D66">
            <v>951.17</v>
          </cell>
        </row>
        <row r="67">
          <cell r="B67" t="str">
            <v xml:space="preserve">                    Other Expenses</v>
          </cell>
          <cell r="C67" t="e">
            <v>#N/A</v>
          </cell>
          <cell r="D67">
            <v>31644.320000000007</v>
          </cell>
        </row>
        <row r="68">
          <cell r="A68">
            <v>51601</v>
          </cell>
          <cell r="B68" t="str">
            <v xml:space="preserve">                         51601</v>
          </cell>
          <cell r="C68" t="str">
            <v>ACCT NAME                              51601 - Back-up Administration Fees</v>
          </cell>
          <cell r="D68">
            <v>1000</v>
          </cell>
        </row>
        <row r="69">
          <cell r="A69">
            <v>51603</v>
          </cell>
          <cell r="B69" t="str">
            <v xml:space="preserve">                         51603</v>
          </cell>
          <cell r="C69" t="str">
            <v>ACCT NAME                              51603 - Deferred Structural Advisory Fees</v>
          </cell>
          <cell r="D69">
            <v>246743.34</v>
          </cell>
        </row>
        <row r="70">
          <cell r="A70">
            <v>51604</v>
          </cell>
          <cell r="B70" t="str">
            <v xml:space="preserve">                         51604</v>
          </cell>
          <cell r="C70" t="str">
            <v>ACCT NAME                              51604 - Indenture Trustee Fees</v>
          </cell>
          <cell r="D70">
            <v>6250</v>
          </cell>
        </row>
        <row r="71">
          <cell r="A71">
            <v>51605</v>
          </cell>
          <cell r="B71" t="str">
            <v xml:space="preserve">                         51605</v>
          </cell>
          <cell r="C71" t="str">
            <v>ACCT NAME                              51605 - Interest Expense on Deferred Structural Advisory Fees</v>
          </cell>
          <cell r="D71">
            <v>22161.119999999999</v>
          </cell>
        </row>
        <row r="72">
          <cell r="A72">
            <v>51606</v>
          </cell>
          <cell r="B72" t="str">
            <v xml:space="preserve">                         51606</v>
          </cell>
          <cell r="C72" t="str">
            <v>ACCT NAME                              51606 - Other Trust Expenses</v>
          </cell>
          <cell r="D72">
            <v>-295.36</v>
          </cell>
        </row>
        <row r="73">
          <cell r="A73">
            <v>51607</v>
          </cell>
          <cell r="B73" t="str">
            <v xml:space="preserve">                         51607</v>
          </cell>
          <cell r="C73" t="str">
            <v>ACCT NAME                              51607 - Owner Trustee Fees</v>
          </cell>
          <cell r="D73">
            <v>0</v>
          </cell>
        </row>
        <row r="74">
          <cell r="A74">
            <v>51608</v>
          </cell>
          <cell r="B74" t="str">
            <v xml:space="preserve">                         51608</v>
          </cell>
          <cell r="C74" t="str">
            <v>ACCT NAME                              51608 - Securitization Expense</v>
          </cell>
          <cell r="D74">
            <v>0</v>
          </cell>
        </row>
        <row r="75">
          <cell r="A75">
            <v>51609</v>
          </cell>
          <cell r="B75" t="str">
            <v xml:space="preserve">                         51609</v>
          </cell>
          <cell r="C75" t="str">
            <v>ACCT NAME                              51609 - Collection Agency Fees</v>
          </cell>
          <cell r="D75">
            <v>65727.94</v>
          </cell>
        </row>
        <row r="76">
          <cell r="A76">
            <v>51610</v>
          </cell>
          <cell r="B76" t="str">
            <v xml:space="preserve">                         51610</v>
          </cell>
          <cell r="C76" t="str">
            <v>ACCT NAME                              51610 - Up-Front Structural Advisory Fees</v>
          </cell>
          <cell r="D76">
            <v>0</v>
          </cell>
        </row>
        <row r="77">
          <cell r="A77">
            <v>51612</v>
          </cell>
          <cell r="B77" t="str">
            <v xml:space="preserve">                         51612</v>
          </cell>
          <cell r="C77" t="str">
            <v>ACCT NAME                              51612 - Judgment Collection Costs</v>
          </cell>
          <cell r="D77">
            <v>-15.44</v>
          </cell>
        </row>
        <row r="78">
          <cell r="A78">
            <v>51613</v>
          </cell>
          <cell r="B78" t="str">
            <v xml:space="preserve">                         51613</v>
          </cell>
          <cell r="C78" t="str">
            <v>ACCT NAME                              51613 - Wrap Fees</v>
          </cell>
          <cell r="D78">
            <v>0</v>
          </cell>
        </row>
        <row r="79">
          <cell r="A79">
            <v>51614</v>
          </cell>
          <cell r="B79" t="str">
            <v xml:space="preserve">                         51614</v>
          </cell>
          <cell r="C79" t="str">
            <v>ACCT NAME                              51614 - Commercial Paper Commitment Fees</v>
          </cell>
          <cell r="D79">
            <v>0</v>
          </cell>
        </row>
        <row r="80">
          <cell r="A80">
            <v>51615</v>
          </cell>
          <cell r="B80" t="str">
            <v xml:space="preserve">                         51615</v>
          </cell>
          <cell r="C80" t="str">
            <v>ACCT NAME                              51615 - Commercial Paper Program Fees</v>
          </cell>
          <cell r="D80">
            <v>0</v>
          </cell>
        </row>
        <row r="81">
          <cell r="A81">
            <v>51616</v>
          </cell>
          <cell r="B81" t="str">
            <v xml:space="preserve">                         51616</v>
          </cell>
          <cell r="C81" t="str">
            <v>ACCT NAME                              51616 - Interest Rate Swap Expense</v>
          </cell>
          <cell r="D81">
            <v>0</v>
          </cell>
        </row>
        <row r="82">
          <cell r="A82">
            <v>51617</v>
          </cell>
          <cell r="B82" t="str">
            <v xml:space="preserve">                         51617</v>
          </cell>
          <cell r="C82" t="str">
            <v>ACCT NAME                              51617 - Surety Bond Fees</v>
          </cell>
          <cell r="D82">
            <v>0</v>
          </cell>
        </row>
        <row r="83">
          <cell r="A83">
            <v>51619</v>
          </cell>
          <cell r="B83" t="str">
            <v xml:space="preserve">                         51619</v>
          </cell>
          <cell r="C83" t="str">
            <v>ACCT NAME                              51619 - Collection Agency Fees - Third Party</v>
          </cell>
          <cell r="D83">
            <v>0</v>
          </cell>
        </row>
        <row r="84">
          <cell r="A84">
            <v>51620</v>
          </cell>
          <cell r="B84" t="str">
            <v xml:space="preserve">                         51620</v>
          </cell>
          <cell r="C84" t="str">
            <v>ACCT NAME                              51620 - Auction Agency Fees</v>
          </cell>
          <cell r="D84">
            <v>0</v>
          </cell>
        </row>
        <row r="85">
          <cell r="A85">
            <v>51621</v>
          </cell>
          <cell r="B85" t="str">
            <v xml:space="preserve">                         51621</v>
          </cell>
          <cell r="C85" t="str">
            <v>ACCT NAME                              51621 - Broker Dealer Commission Fees</v>
          </cell>
          <cell r="D85">
            <v>0</v>
          </cell>
        </row>
        <row r="86">
          <cell r="A86">
            <v>51622</v>
          </cell>
          <cell r="B86" t="str">
            <v xml:space="preserve">                         51622</v>
          </cell>
          <cell r="C86" t="str">
            <v>ACCT NAME                              51622 - Credit Facility Provider Fee</v>
          </cell>
          <cell r="D86">
            <v>0</v>
          </cell>
        </row>
        <row r="87">
          <cell r="A87">
            <v>51623</v>
          </cell>
          <cell r="B87" t="str">
            <v xml:space="preserve">                         51623</v>
          </cell>
          <cell r="C87" t="str">
            <v>ACCT NAME                              51623 - Irish Paying Agent Fees</v>
          </cell>
          <cell r="D87">
            <v>0</v>
          </cell>
        </row>
        <row r="88">
          <cell r="A88">
            <v>51624</v>
          </cell>
          <cell r="B88" t="str">
            <v xml:space="preserve">                         51624</v>
          </cell>
          <cell r="C88" t="str">
            <v>ACCT NAME                              51624 - Liquidity Note Provider Fees</v>
          </cell>
          <cell r="D88">
            <v>0</v>
          </cell>
        </row>
        <row r="89">
          <cell r="A89">
            <v>51625</v>
          </cell>
          <cell r="B89" t="str">
            <v xml:space="preserve">                         51625</v>
          </cell>
          <cell r="C89" t="str">
            <v>ACCT NAME                              51625 - TERI Guaranty Fees</v>
          </cell>
          <cell r="D89">
            <v>0</v>
          </cell>
        </row>
        <row r="90">
          <cell r="A90">
            <v>51626</v>
          </cell>
          <cell r="B90" t="str">
            <v xml:space="preserve">                         51626</v>
          </cell>
          <cell r="C90" t="str">
            <v>ACCT NAME                              51626 - Judgment Litigation Costs</v>
          </cell>
          <cell r="D90">
            <v>16770.27</v>
          </cell>
        </row>
        <row r="91">
          <cell r="A91">
            <v>51627</v>
          </cell>
          <cell r="B91" t="str">
            <v xml:space="preserve">                         51627</v>
          </cell>
          <cell r="C91" t="str">
            <v>ACCT NAME                              51627 - Note Insurer Fees</v>
          </cell>
          <cell r="D91">
            <v>0</v>
          </cell>
        </row>
        <row r="92">
          <cell r="A92">
            <v>51629</v>
          </cell>
          <cell r="B92" t="str">
            <v xml:space="preserve">                         51629</v>
          </cell>
          <cell r="C92" t="str">
            <v>ACCT NAME                              51629 - Indenture Trustee Expenses</v>
          </cell>
          <cell r="D92">
            <v>0</v>
          </cell>
        </row>
        <row r="93">
          <cell r="A93">
            <v>51630</v>
          </cell>
          <cell r="B93" t="str">
            <v xml:space="preserve">                         51630</v>
          </cell>
          <cell r="C93" t="str">
            <v>ACCT NAME                              51630 - Special Servicer Fees</v>
          </cell>
          <cell r="D93">
            <v>6828.88</v>
          </cell>
        </row>
        <row r="94">
          <cell r="A94">
            <v>51631</v>
          </cell>
          <cell r="B94" t="str">
            <v xml:space="preserve">                         51631</v>
          </cell>
          <cell r="C94" t="str">
            <v>ACCT NAME                              51631 - Back-Up Special Servicer Fees</v>
          </cell>
          <cell r="D94">
            <v>1000</v>
          </cell>
        </row>
        <row r="95">
          <cell r="A95">
            <v>51632</v>
          </cell>
          <cell r="B95" t="str">
            <v xml:space="preserve">                         51632</v>
          </cell>
          <cell r="C95" t="str">
            <v>ACCT NAME                              51632 - Early Awareness Fees</v>
          </cell>
          <cell r="D95">
            <v>2250.7399999999998</v>
          </cell>
        </row>
        <row r="96">
          <cell r="A96">
            <v>51633</v>
          </cell>
          <cell r="B96" t="str">
            <v xml:space="preserve">                         51633</v>
          </cell>
          <cell r="C96" t="str">
            <v>ACCT NAME                              51633 - Pre-Claims Delinquent Loan Fees</v>
          </cell>
          <cell r="D96">
            <v>34000</v>
          </cell>
        </row>
        <row r="97">
          <cell r="A97">
            <v>51634</v>
          </cell>
          <cell r="B97" t="str">
            <v xml:space="preserve">                         51634</v>
          </cell>
          <cell r="C97" t="str">
            <v>ACCT NAME                              51634 - Collection Agency Fees - X Loans</v>
          </cell>
          <cell r="D97">
            <v>0</v>
          </cell>
        </row>
        <row r="98">
          <cell r="A98">
            <v>51635</v>
          </cell>
          <cell r="B98" t="str">
            <v xml:space="preserve">                         51635</v>
          </cell>
          <cell r="C98" t="str">
            <v>ACCT NAME                              51635 - FORA Fee Expense</v>
          </cell>
          <cell r="D98">
            <v>0</v>
          </cell>
        </row>
        <row r="99">
          <cell r="A99">
            <v>51636</v>
          </cell>
          <cell r="B99" t="str">
            <v xml:space="preserve">                         51636</v>
          </cell>
          <cell r="C99" t="str">
            <v>ACCT NAME                              51636 - Collection Costs Bank Fees</v>
          </cell>
          <cell r="D99">
            <v>127.29</v>
          </cell>
        </row>
        <row r="100">
          <cell r="A100">
            <v>51638</v>
          </cell>
          <cell r="B100" t="str">
            <v xml:space="preserve">                         51638</v>
          </cell>
          <cell r="C100" t="str">
            <v>ACCT NAME                              51638 - Court Costs - Defaulted Loans</v>
          </cell>
          <cell r="D100">
            <v>0</v>
          </cell>
        </row>
        <row r="101">
          <cell r="A101">
            <v>51640</v>
          </cell>
          <cell r="B101" t="str">
            <v xml:space="preserve">                         51640</v>
          </cell>
          <cell r="C101" t="str">
            <v>ACCT NAME                              51640 - Settlement Realized Losses</v>
          </cell>
          <cell r="D101">
            <v>0</v>
          </cell>
        </row>
        <row r="102">
          <cell r="A102">
            <v>51641</v>
          </cell>
          <cell r="B102" t="str">
            <v xml:space="preserve">                         51641</v>
          </cell>
          <cell r="C102" t="str">
            <v>ACCT NAME                              51641 - Deferred Structural Adv NPV Adjust</v>
          </cell>
          <cell r="D102">
            <v>-268904.46000000002</v>
          </cell>
        </row>
        <row r="103">
          <cell r="A103">
            <v>51699</v>
          </cell>
          <cell r="B103" t="str">
            <v xml:space="preserve">                         51699</v>
          </cell>
          <cell r="C103" t="str">
            <v>ACCT NAME                              51699 - TERI Settlement</v>
          </cell>
          <cell r="D103">
            <v>-102000</v>
          </cell>
        </row>
        <row r="104">
          <cell r="B104" t="str">
            <v xml:space="preserve">                         516ZZ</v>
          </cell>
          <cell r="C104" t="e">
            <v>#N/A</v>
          </cell>
          <cell r="D104">
            <v>0</v>
          </cell>
        </row>
        <row r="105">
          <cell r="B105" t="str">
            <v xml:space="preserve">                    Bad Debt</v>
          </cell>
          <cell r="C105" t="e">
            <v>#N/A</v>
          </cell>
          <cell r="D105">
            <v>5036423.0599999996</v>
          </cell>
        </row>
        <row r="106">
          <cell r="A106">
            <v>51611</v>
          </cell>
          <cell r="B106" t="str">
            <v xml:space="preserve">                         51611</v>
          </cell>
          <cell r="C106" t="str">
            <v>ACCT NAME                              51611 - Bad Debt Expense GATE</v>
          </cell>
          <cell r="D106">
            <v>0</v>
          </cell>
        </row>
        <row r="107">
          <cell r="A107">
            <v>51618</v>
          </cell>
          <cell r="B107" t="str">
            <v xml:space="preserve">                         51618</v>
          </cell>
          <cell r="C107" t="str">
            <v>ACCT NAME                              51618 - Bad Debt Expense - Third Party</v>
          </cell>
          <cell r="D107">
            <v>0</v>
          </cell>
        </row>
        <row r="108">
          <cell r="A108">
            <v>51628</v>
          </cell>
          <cell r="B108" t="str">
            <v xml:space="preserve">                         51628</v>
          </cell>
          <cell r="C108" t="str">
            <v>ACCT NAME                              51628 - Bad Debt Expense TERI</v>
          </cell>
          <cell r="D108">
            <v>0</v>
          </cell>
        </row>
        <row r="109">
          <cell r="A109">
            <v>51701</v>
          </cell>
          <cell r="B109" t="str">
            <v xml:space="preserve">                         51701</v>
          </cell>
          <cell r="C109" t="str">
            <v>ACCT NAME                              51701 - Provision for Student Loan Loss</v>
          </cell>
          <cell r="D109">
            <v>0</v>
          </cell>
        </row>
        <row r="110">
          <cell r="A110">
            <v>51702</v>
          </cell>
          <cell r="B110" t="str">
            <v xml:space="preserve">                         51702</v>
          </cell>
          <cell r="C110" t="str">
            <v>ACCT NAME                              51702 - Allowance for Loan Losses - Provision</v>
          </cell>
          <cell r="D110">
            <v>5036423.0599999996</v>
          </cell>
        </row>
        <row r="111">
          <cell r="A111">
            <v>51703</v>
          </cell>
          <cell r="B111" t="str">
            <v xml:space="preserve">                         51703</v>
          </cell>
          <cell r="C111" t="str">
            <v>ACCT NAME                              51703 - Provision - PIRA/Type 2</v>
          </cell>
          <cell r="D111">
            <v>0</v>
          </cell>
        </row>
        <row r="112">
          <cell r="B112" t="str">
            <v xml:space="preserve">                         517ZZ</v>
          </cell>
          <cell r="C112" t="e">
            <v>#N/A</v>
          </cell>
          <cell r="D112">
            <v>0</v>
          </cell>
        </row>
        <row r="113">
          <cell r="B113" t="str">
            <v xml:space="preserve">     Balance Sheet</v>
          </cell>
          <cell r="C113" t="e">
            <v>#N/A</v>
          </cell>
          <cell r="D113">
            <v>-3216889.0499999984</v>
          </cell>
        </row>
        <row r="114">
          <cell r="B114" t="str">
            <v xml:space="preserve">          Assets</v>
          </cell>
          <cell r="C114" t="e">
            <v>#N/A</v>
          </cell>
          <cell r="D114">
            <v>-6112932.6999999983</v>
          </cell>
        </row>
        <row r="115">
          <cell r="B115" t="str">
            <v xml:space="preserve">               Trust Cash</v>
          </cell>
          <cell r="C115" t="e">
            <v>#N/A</v>
          </cell>
          <cell r="D115">
            <v>709502.26</v>
          </cell>
        </row>
        <row r="116">
          <cell r="B116" t="str">
            <v xml:space="preserve">                    Operating Cash</v>
          </cell>
          <cell r="C116" t="e">
            <v>#N/A</v>
          </cell>
          <cell r="D116">
            <v>709502.26</v>
          </cell>
        </row>
        <row r="117">
          <cell r="A117">
            <v>10001</v>
          </cell>
          <cell r="B117" t="str">
            <v xml:space="preserve">                         10001</v>
          </cell>
          <cell r="C117" t="str">
            <v>ACCT NAME                              10001 - Collateral Proceeds Account</v>
          </cell>
          <cell r="D117">
            <v>0</v>
          </cell>
        </row>
        <row r="118">
          <cell r="A118">
            <v>10002</v>
          </cell>
          <cell r="B118" t="str">
            <v xml:space="preserve">                         10002</v>
          </cell>
          <cell r="C118" t="str">
            <v>ACCT NAME                              10002 - Interest Reserve Account</v>
          </cell>
          <cell r="D118">
            <v>0</v>
          </cell>
        </row>
        <row r="119">
          <cell r="A119">
            <v>10003</v>
          </cell>
          <cell r="B119" t="str">
            <v xml:space="preserve">                         10003</v>
          </cell>
          <cell r="C119" t="str">
            <v>ACCT NAME                              10003 - Funding Owners Reserve Account</v>
          </cell>
          <cell r="D119">
            <v>0</v>
          </cell>
        </row>
        <row r="120">
          <cell r="A120">
            <v>10004</v>
          </cell>
          <cell r="B120" t="str">
            <v xml:space="preserve">                         10004</v>
          </cell>
          <cell r="C120" t="str">
            <v>ACCT NAME                              10004 - Owner Trustee Proceeds Account</v>
          </cell>
          <cell r="D120">
            <v>0</v>
          </cell>
        </row>
        <row r="121">
          <cell r="A121">
            <v>10005</v>
          </cell>
          <cell r="B121" t="str">
            <v xml:space="preserve">                         10005</v>
          </cell>
          <cell r="C121" t="str">
            <v>ACCT NAME                              10005 - Specified GATE Universal Owners Reserve Account</v>
          </cell>
          <cell r="D121">
            <v>0</v>
          </cell>
        </row>
        <row r="122">
          <cell r="A122">
            <v>10006</v>
          </cell>
          <cell r="B122" t="str">
            <v xml:space="preserve">                         10006</v>
          </cell>
          <cell r="C122" t="str">
            <v>ACCT NAME                              10006 - Specified Owners Reserve Account</v>
          </cell>
          <cell r="D122">
            <v>0</v>
          </cell>
        </row>
        <row r="123">
          <cell r="A123">
            <v>10007</v>
          </cell>
          <cell r="B123" t="str">
            <v xml:space="preserve">                         10007</v>
          </cell>
          <cell r="C123" t="str">
            <v>ACCT NAME                              10007 - Reserve Fund</v>
          </cell>
          <cell r="D123">
            <v>0</v>
          </cell>
        </row>
        <row r="124">
          <cell r="A124">
            <v>10008</v>
          </cell>
          <cell r="B124" t="str">
            <v xml:space="preserve">                         10008</v>
          </cell>
          <cell r="C124" t="str">
            <v>ACCT NAME                              10008 - Family/Prep Reserve</v>
          </cell>
          <cell r="D124">
            <v>0</v>
          </cell>
        </row>
        <row r="125">
          <cell r="A125">
            <v>10009</v>
          </cell>
          <cell r="B125" t="str">
            <v xml:space="preserve">                         10009</v>
          </cell>
          <cell r="C125" t="str">
            <v>ACCT NAME                              10009 - Funded Pledge Account</v>
          </cell>
          <cell r="D125">
            <v>0</v>
          </cell>
        </row>
        <row r="126">
          <cell r="A126">
            <v>10010</v>
          </cell>
          <cell r="B126" t="str">
            <v xml:space="preserve">                         10010</v>
          </cell>
          <cell r="C126" t="str">
            <v>ACCT NAME                              10010 - General Reserve Account</v>
          </cell>
          <cell r="D126">
            <v>0</v>
          </cell>
        </row>
        <row r="127">
          <cell r="A127">
            <v>10011</v>
          </cell>
          <cell r="B127" t="str">
            <v xml:space="preserve">                         10011</v>
          </cell>
          <cell r="C127" t="str">
            <v>ACCT NAME                              10011 - Participating Institution Reserve Account</v>
          </cell>
          <cell r="D127">
            <v>0</v>
          </cell>
        </row>
        <row r="128">
          <cell r="A128">
            <v>10012</v>
          </cell>
          <cell r="B128" t="str">
            <v xml:space="preserve">                         10012</v>
          </cell>
          <cell r="C128" t="str">
            <v>ACCT NAME                              10012 - Type 1 Reserve Account</v>
          </cell>
          <cell r="D128">
            <v>0</v>
          </cell>
        </row>
        <row r="129">
          <cell r="A129">
            <v>10013</v>
          </cell>
          <cell r="B129" t="str">
            <v xml:space="preserve">                         10013</v>
          </cell>
          <cell r="C129" t="str">
            <v>ACCT NAME                              10013 - Type 2 Reserve Account</v>
          </cell>
          <cell r="D129">
            <v>0</v>
          </cell>
        </row>
        <row r="130">
          <cell r="A130">
            <v>10014</v>
          </cell>
          <cell r="B130" t="str">
            <v xml:space="preserve">                         10014</v>
          </cell>
          <cell r="C130" t="str">
            <v>ACCT NAME                              10014 - Pre-Funding Account</v>
          </cell>
          <cell r="D130">
            <v>0</v>
          </cell>
        </row>
        <row r="131">
          <cell r="A131">
            <v>10015</v>
          </cell>
          <cell r="B131" t="str">
            <v xml:space="preserve">                         10015</v>
          </cell>
          <cell r="C131" t="str">
            <v>ACCT NAME                              10015 - Collection Account</v>
          </cell>
          <cell r="D131">
            <v>709502.26</v>
          </cell>
        </row>
        <row r="132">
          <cell r="A132">
            <v>10016</v>
          </cell>
          <cell r="B132" t="str">
            <v xml:space="preserve">                         10016</v>
          </cell>
          <cell r="C132" t="str">
            <v>ACCT NAME                              10016 - Cost of Issuance Account</v>
          </cell>
          <cell r="D132">
            <v>0</v>
          </cell>
        </row>
        <row r="133">
          <cell r="A133">
            <v>10017</v>
          </cell>
          <cell r="B133" t="str">
            <v xml:space="preserve">                         10017</v>
          </cell>
          <cell r="C133" t="str">
            <v>ACCT NAME                              10017 - Acquisition Account</v>
          </cell>
          <cell r="D133">
            <v>0</v>
          </cell>
        </row>
        <row r="134">
          <cell r="A134">
            <v>10018</v>
          </cell>
          <cell r="B134" t="str">
            <v xml:space="preserve">                         10018</v>
          </cell>
          <cell r="C134" t="str">
            <v>ACCT NAME                              10018 - Debt Service Reserve Fund</v>
          </cell>
          <cell r="D134">
            <v>0</v>
          </cell>
        </row>
        <row r="135">
          <cell r="A135">
            <v>10019</v>
          </cell>
          <cell r="B135" t="str">
            <v xml:space="preserve">                         10019</v>
          </cell>
          <cell r="C135" t="str">
            <v>ACCT NAME                              10019 - Future Distribution Account</v>
          </cell>
          <cell r="D135">
            <v>0</v>
          </cell>
        </row>
        <row r="136">
          <cell r="A136">
            <v>10020</v>
          </cell>
          <cell r="B136" t="str">
            <v xml:space="preserve">                         10020</v>
          </cell>
          <cell r="C136" t="str">
            <v>ACCT NAME                              10020 - Operating Fund Account</v>
          </cell>
          <cell r="D136">
            <v>0</v>
          </cell>
        </row>
        <row r="137">
          <cell r="A137">
            <v>10021</v>
          </cell>
          <cell r="B137" t="str">
            <v xml:space="preserve">                         10021</v>
          </cell>
          <cell r="C137" t="str">
            <v>ACCT NAME                              10021 - Revenue Fund</v>
          </cell>
          <cell r="D137">
            <v>0</v>
          </cell>
        </row>
        <row r="138">
          <cell r="A138">
            <v>10022</v>
          </cell>
          <cell r="B138" t="str">
            <v xml:space="preserve">                         10022</v>
          </cell>
          <cell r="C138" t="str">
            <v>ACCT NAME                              10022 - Capitalized Funds Account</v>
          </cell>
          <cell r="D138">
            <v>0</v>
          </cell>
        </row>
        <row r="139">
          <cell r="A139">
            <v>10023</v>
          </cell>
          <cell r="B139" t="str">
            <v xml:space="preserve">                         10023</v>
          </cell>
          <cell r="C139" t="str">
            <v>ACCT NAME                              10023 - Note Fund Senior Interest Account</v>
          </cell>
          <cell r="D139">
            <v>0</v>
          </cell>
        </row>
        <row r="140">
          <cell r="A140">
            <v>10024</v>
          </cell>
          <cell r="B140" t="str">
            <v xml:space="preserve">                         10024</v>
          </cell>
          <cell r="C140" t="str">
            <v>ACCT NAME                              10024 - Note Fund Senior Principal Account</v>
          </cell>
          <cell r="D140">
            <v>0</v>
          </cell>
        </row>
        <row r="141">
          <cell r="A141">
            <v>10025</v>
          </cell>
          <cell r="B141" t="str">
            <v xml:space="preserve">                         10025</v>
          </cell>
          <cell r="C141" t="str">
            <v>ACCT NAME                              10025 - Type 1 Omnibus Reserve Account</v>
          </cell>
          <cell r="D141">
            <v>0</v>
          </cell>
        </row>
        <row r="142">
          <cell r="A142">
            <v>10026</v>
          </cell>
          <cell r="B142" t="str">
            <v xml:space="preserve">                         10026</v>
          </cell>
          <cell r="C142" t="str">
            <v>ACCT NAME                              10026 - Type 2 Omnibus Reserve Account</v>
          </cell>
          <cell r="D142">
            <v>0</v>
          </cell>
        </row>
        <row r="143">
          <cell r="A143">
            <v>10370</v>
          </cell>
          <cell r="B143" t="str">
            <v xml:space="preserve">                         10370</v>
          </cell>
          <cell r="C143" t="str">
            <v>ACCT NAME                              10370 - Disbursement Account</v>
          </cell>
          <cell r="D143">
            <v>0</v>
          </cell>
        </row>
        <row r="144">
          <cell r="B144" t="str">
            <v xml:space="preserve">                         100ZZ</v>
          </cell>
          <cell r="C144" t="e">
            <v>#N/A</v>
          </cell>
          <cell r="D144">
            <v>0</v>
          </cell>
        </row>
        <row r="145">
          <cell r="B145" t="str">
            <v xml:space="preserve">                    Other Cash</v>
          </cell>
          <cell r="C145" t="e">
            <v>#N/A</v>
          </cell>
          <cell r="D145">
            <v>0</v>
          </cell>
        </row>
        <row r="146">
          <cell r="A146">
            <v>10101</v>
          </cell>
          <cell r="B146" t="str">
            <v xml:space="preserve">                         10101</v>
          </cell>
          <cell r="C146" t="str">
            <v>ACCT NAME                              10101 - Restricted Cash</v>
          </cell>
          <cell r="D146">
            <v>0</v>
          </cell>
        </row>
        <row r="147">
          <cell r="B147" t="str">
            <v xml:space="preserve">                         101ZZ</v>
          </cell>
          <cell r="C147" t="e">
            <v>#N/A</v>
          </cell>
          <cell r="D147">
            <v>0</v>
          </cell>
        </row>
        <row r="148">
          <cell r="B148" t="str">
            <v xml:space="preserve">                    Reserve Account</v>
          </cell>
          <cell r="C148" t="e">
            <v>#N/A</v>
          </cell>
          <cell r="D148">
            <v>0</v>
          </cell>
        </row>
        <row r="149">
          <cell r="A149">
            <v>10901</v>
          </cell>
          <cell r="B149" t="str">
            <v xml:space="preserve">                         10901</v>
          </cell>
          <cell r="C149" t="str">
            <v>ACCT NAME                              10901 - Guaranteed Investment Contract</v>
          </cell>
          <cell r="D149">
            <v>0</v>
          </cell>
        </row>
        <row r="150">
          <cell r="A150">
            <v>10902</v>
          </cell>
          <cell r="B150" t="str">
            <v xml:space="preserve">                         10902</v>
          </cell>
          <cell r="C150" t="str">
            <v>ACCT NAME                              10902 - Trustee Money Market</v>
          </cell>
          <cell r="D150">
            <v>0</v>
          </cell>
        </row>
        <row r="151">
          <cell r="B151" t="str">
            <v xml:space="preserve">                         109ZZ</v>
          </cell>
          <cell r="C151" t="e">
            <v>#N/A</v>
          </cell>
          <cell r="D151">
            <v>0</v>
          </cell>
        </row>
        <row r="152">
          <cell r="B152" t="str">
            <v xml:space="preserve">               Accounts Receivable</v>
          </cell>
          <cell r="C152" t="e">
            <v>#N/A</v>
          </cell>
          <cell r="D152">
            <v>-218602.05</v>
          </cell>
        </row>
        <row r="153">
          <cell r="B153" t="str">
            <v xml:space="preserve">                    Loan Servicer Receivables</v>
          </cell>
          <cell r="C153" t="e">
            <v>#N/A</v>
          </cell>
          <cell r="D153">
            <v>-206774.12</v>
          </cell>
        </row>
        <row r="154">
          <cell r="A154">
            <v>11001</v>
          </cell>
          <cell r="B154" t="str">
            <v xml:space="preserve">                         11001</v>
          </cell>
          <cell r="C154" t="str">
            <v>ACCT NAME                              11001 - Collections in Transit</v>
          </cell>
          <cell r="D154">
            <v>-206774.12</v>
          </cell>
        </row>
        <row r="155">
          <cell r="A155">
            <v>11002</v>
          </cell>
          <cell r="B155" t="str">
            <v xml:space="preserve">                         11002</v>
          </cell>
          <cell r="C155" t="str">
            <v>ACCT NAME                              11002 - Other</v>
          </cell>
          <cell r="D155">
            <v>0</v>
          </cell>
        </row>
        <row r="156">
          <cell r="B156" t="str">
            <v xml:space="preserve">                    Investment Earnings Income Receivable</v>
          </cell>
          <cell r="C156" t="e">
            <v>#N/A</v>
          </cell>
          <cell r="D156">
            <v>169</v>
          </cell>
        </row>
        <row r="157">
          <cell r="A157">
            <v>11101</v>
          </cell>
          <cell r="B157" t="str">
            <v xml:space="preserve">                         11101</v>
          </cell>
          <cell r="C157" t="str">
            <v>ACCT NAME                              11101 - Investment Earnings Collateral Proceeds Account</v>
          </cell>
          <cell r="D157">
            <v>0</v>
          </cell>
        </row>
        <row r="158">
          <cell r="A158">
            <v>11102</v>
          </cell>
          <cell r="B158" t="str">
            <v xml:space="preserve">                         11102</v>
          </cell>
          <cell r="C158" t="str">
            <v>ACCT NAME                              11102 - Investment Earnings Interest Reserve Account</v>
          </cell>
          <cell r="D158">
            <v>0</v>
          </cell>
        </row>
        <row r="159">
          <cell r="A159">
            <v>11103</v>
          </cell>
          <cell r="B159" t="str">
            <v xml:space="preserve">                         11103</v>
          </cell>
          <cell r="C159" t="str">
            <v>ACCT NAME                              11103 - Investment Earnings Funding Owners Reserve Account</v>
          </cell>
          <cell r="D159">
            <v>0</v>
          </cell>
        </row>
        <row r="160">
          <cell r="A160">
            <v>11104</v>
          </cell>
          <cell r="B160" t="str">
            <v xml:space="preserve">                         11104</v>
          </cell>
          <cell r="C160" t="str">
            <v>ACCT NAME                              11104 - Investment Earnings Owner Trustee Proceeds Account</v>
          </cell>
          <cell r="D160">
            <v>0</v>
          </cell>
        </row>
        <row r="161">
          <cell r="A161">
            <v>11105</v>
          </cell>
          <cell r="B161" t="str">
            <v xml:space="preserve">                         11105</v>
          </cell>
          <cell r="C161" t="str">
            <v>ACCT NAME                              11105 - Investment Earnings Specified GATE Universal Owners Reserve Account</v>
          </cell>
          <cell r="D161">
            <v>0</v>
          </cell>
        </row>
        <row r="162">
          <cell r="A162">
            <v>11106</v>
          </cell>
          <cell r="B162" t="str">
            <v xml:space="preserve">                         11106</v>
          </cell>
          <cell r="C162" t="str">
            <v>ACCT NAME                              11106 - Investment Earnings Specified Owners Reserve Account</v>
          </cell>
          <cell r="D162">
            <v>0</v>
          </cell>
        </row>
        <row r="163">
          <cell r="A163">
            <v>11107</v>
          </cell>
          <cell r="B163" t="str">
            <v xml:space="preserve">                         11107</v>
          </cell>
          <cell r="C163" t="str">
            <v>ACCT NAME                              11107 - Investment Earnings Reserve Fund</v>
          </cell>
          <cell r="D163">
            <v>0</v>
          </cell>
        </row>
        <row r="164">
          <cell r="A164">
            <v>11108</v>
          </cell>
          <cell r="B164" t="str">
            <v xml:space="preserve">                         11108</v>
          </cell>
          <cell r="C164" t="str">
            <v>ACCT NAME                              11108 - Investment Earnings Family/Prep Reserve</v>
          </cell>
          <cell r="D164">
            <v>0</v>
          </cell>
        </row>
        <row r="165">
          <cell r="A165">
            <v>11109</v>
          </cell>
          <cell r="B165" t="str">
            <v xml:space="preserve">                         11109</v>
          </cell>
          <cell r="C165" t="str">
            <v>ACCT NAME                              11109 - Investment Earnings Funded Pledge Accounts</v>
          </cell>
          <cell r="D165">
            <v>0</v>
          </cell>
        </row>
        <row r="166">
          <cell r="A166">
            <v>11110</v>
          </cell>
          <cell r="B166" t="str">
            <v xml:space="preserve">                         11110</v>
          </cell>
          <cell r="C166" t="str">
            <v>ACCT NAME                              11110 - Investment Earnings General Reserve Account</v>
          </cell>
          <cell r="D166">
            <v>0</v>
          </cell>
        </row>
        <row r="167">
          <cell r="A167">
            <v>11111</v>
          </cell>
          <cell r="B167" t="str">
            <v xml:space="preserve">                         11111</v>
          </cell>
          <cell r="C167" t="str">
            <v>ACCT NAME                              11111 - Investment Earnings Participating Institution Reserve Account</v>
          </cell>
          <cell r="D167">
            <v>0</v>
          </cell>
        </row>
        <row r="168">
          <cell r="A168">
            <v>11112</v>
          </cell>
          <cell r="B168" t="str">
            <v xml:space="preserve">                         11112</v>
          </cell>
          <cell r="C168" t="str">
            <v>ACCT NAME                              11112 - Investment Earnings Type 1 Reserve Account</v>
          </cell>
          <cell r="D168">
            <v>0</v>
          </cell>
        </row>
        <row r="169">
          <cell r="A169">
            <v>11113</v>
          </cell>
          <cell r="B169" t="str">
            <v xml:space="preserve">                         11113</v>
          </cell>
          <cell r="C169" t="str">
            <v>ACCT NAME                              11113 - Investment Earnings Type 2 Reserve Account</v>
          </cell>
          <cell r="D169">
            <v>0</v>
          </cell>
        </row>
        <row r="170">
          <cell r="A170">
            <v>11114</v>
          </cell>
          <cell r="B170" t="str">
            <v xml:space="preserve">                         11114</v>
          </cell>
          <cell r="C170" t="str">
            <v>ACCT NAME                              11114 - Investment Earnings Pre-Funding Account</v>
          </cell>
          <cell r="D170">
            <v>0</v>
          </cell>
        </row>
        <row r="171">
          <cell r="A171">
            <v>11115</v>
          </cell>
          <cell r="B171" t="str">
            <v xml:space="preserve">                         11115</v>
          </cell>
          <cell r="C171" t="str">
            <v>ACCT NAME                              11115 - Investment Earnings Collection Account</v>
          </cell>
          <cell r="D171">
            <v>-29.15</v>
          </cell>
        </row>
        <row r="172">
          <cell r="A172">
            <v>11116</v>
          </cell>
          <cell r="B172" t="str">
            <v xml:space="preserve">                         11116</v>
          </cell>
          <cell r="C172" t="str">
            <v>ACCT NAME                              11116 - Investment Earnings Cost of Issuance</v>
          </cell>
          <cell r="D172">
            <v>0</v>
          </cell>
        </row>
        <row r="173">
          <cell r="A173">
            <v>11117</v>
          </cell>
          <cell r="B173" t="str">
            <v xml:space="preserve">                         11117</v>
          </cell>
          <cell r="C173" t="str">
            <v>ACCT NAME                              11117 - Investment Earnings Acquisition Account</v>
          </cell>
          <cell r="D173">
            <v>0</v>
          </cell>
        </row>
        <row r="174">
          <cell r="A174">
            <v>11118</v>
          </cell>
          <cell r="B174" t="str">
            <v xml:space="preserve">                         11118</v>
          </cell>
          <cell r="C174" t="str">
            <v>ACCT NAME                              11118 - Investment Earnings Debt Service Reserve Fund</v>
          </cell>
          <cell r="D174">
            <v>0</v>
          </cell>
        </row>
        <row r="175">
          <cell r="A175">
            <v>11119</v>
          </cell>
          <cell r="B175" t="str">
            <v xml:space="preserve">                         11119</v>
          </cell>
          <cell r="C175" t="str">
            <v>ACCT NAME                              11119 - Investment Earnings Future Distribution Account</v>
          </cell>
          <cell r="D175">
            <v>0</v>
          </cell>
        </row>
        <row r="176">
          <cell r="A176">
            <v>11120</v>
          </cell>
          <cell r="B176" t="str">
            <v xml:space="preserve">                         11120</v>
          </cell>
          <cell r="C176" t="str">
            <v>ACCT NAME                              11120 - Investment Earnings Operating Fund</v>
          </cell>
          <cell r="D176">
            <v>0</v>
          </cell>
        </row>
        <row r="177">
          <cell r="A177">
            <v>11121</v>
          </cell>
          <cell r="B177" t="str">
            <v xml:space="preserve">                         11121</v>
          </cell>
          <cell r="C177" t="str">
            <v>ACCT NAME                              11121 - Investment Earnings Revenue Fund</v>
          </cell>
          <cell r="D177">
            <v>0</v>
          </cell>
        </row>
        <row r="178">
          <cell r="A178">
            <v>11122</v>
          </cell>
          <cell r="B178" t="str">
            <v xml:space="preserve">                         11122</v>
          </cell>
          <cell r="C178" t="str">
            <v>ACCT NAME                              11122 - Investment Earnings Capitalized Funds Account</v>
          </cell>
          <cell r="D178">
            <v>0</v>
          </cell>
        </row>
        <row r="179">
          <cell r="A179">
            <v>11123</v>
          </cell>
          <cell r="B179" t="str">
            <v xml:space="preserve">                         11123</v>
          </cell>
          <cell r="C179" t="str">
            <v>ACCT NAME                              11123 - Investment Earnings Note Fund Senior Interest Account</v>
          </cell>
          <cell r="D179">
            <v>0</v>
          </cell>
        </row>
        <row r="180">
          <cell r="A180">
            <v>11124</v>
          </cell>
          <cell r="B180" t="str">
            <v xml:space="preserve">                         11124</v>
          </cell>
          <cell r="C180" t="str">
            <v>ACCT NAME                              11124 - Investment Earnings Note Fund Senior Principal Account</v>
          </cell>
          <cell r="D180">
            <v>0</v>
          </cell>
        </row>
        <row r="181">
          <cell r="A181">
            <v>11125</v>
          </cell>
          <cell r="B181" t="str">
            <v xml:space="preserve">                         11125</v>
          </cell>
          <cell r="C181" t="str">
            <v>ACCT NAME                              11125 - Investment Earnings Other</v>
          </cell>
          <cell r="D181">
            <v>0</v>
          </cell>
        </row>
        <row r="182">
          <cell r="A182">
            <v>11126</v>
          </cell>
          <cell r="B182" t="str">
            <v xml:space="preserve">                         11126</v>
          </cell>
          <cell r="C182" t="str">
            <v>ACCT NAME                              11126 - Investment Earnings Reserve Account</v>
          </cell>
          <cell r="D182">
            <v>198.15</v>
          </cell>
        </row>
        <row r="183">
          <cell r="B183" t="str">
            <v xml:space="preserve">                         111ZZ</v>
          </cell>
          <cell r="C183" t="e">
            <v>#N/A</v>
          </cell>
          <cell r="D183">
            <v>0</v>
          </cell>
        </row>
        <row r="184">
          <cell r="B184" t="str">
            <v xml:space="preserve">                    Other Receivables</v>
          </cell>
          <cell r="C184" t="e">
            <v>#N/A</v>
          </cell>
          <cell r="D184">
            <v>-11996.93</v>
          </cell>
        </row>
        <row r="185">
          <cell r="A185">
            <v>11201</v>
          </cell>
          <cell r="B185" t="str">
            <v xml:space="preserve">                         11201</v>
          </cell>
          <cell r="C185" t="str">
            <v>ACCT NAME                              11201 - FMER Recovery Collections Receivable</v>
          </cell>
          <cell r="D185">
            <v>-11996.93</v>
          </cell>
        </row>
        <row r="186">
          <cell r="A186">
            <v>11202</v>
          </cell>
          <cell r="B186" t="str">
            <v xml:space="preserve">                         11202</v>
          </cell>
          <cell r="C186" t="str">
            <v>ACCT NAME                              11202 - Securitization Reconciliation Funds Receivable</v>
          </cell>
          <cell r="D186">
            <v>0</v>
          </cell>
        </row>
        <row r="187">
          <cell r="A187">
            <v>11203</v>
          </cell>
          <cell r="B187" t="str">
            <v xml:space="preserve">                         11203</v>
          </cell>
          <cell r="C187" t="str">
            <v>ACCT NAME                              11203 - College / University Default Receivable</v>
          </cell>
          <cell r="D187">
            <v>0</v>
          </cell>
        </row>
        <row r="188">
          <cell r="A188">
            <v>11204</v>
          </cell>
          <cell r="B188" t="str">
            <v xml:space="preserve">                         11204</v>
          </cell>
          <cell r="C188" t="str">
            <v>ACCT NAME                              11204 - GATE Invoicing Receivable</v>
          </cell>
          <cell r="D188">
            <v>0</v>
          </cell>
        </row>
        <row r="189">
          <cell r="A189">
            <v>11205</v>
          </cell>
          <cell r="B189" t="str">
            <v xml:space="preserve">                         11205</v>
          </cell>
          <cell r="C189" t="str">
            <v>ACCT NAME                              11205 - Bank of America Defaults Receivable</v>
          </cell>
          <cell r="D189">
            <v>0</v>
          </cell>
        </row>
        <row r="190">
          <cell r="A190">
            <v>11206</v>
          </cell>
          <cell r="B190" t="str">
            <v xml:space="preserve">                         11206</v>
          </cell>
          <cell r="C190" t="str">
            <v>ACCT NAME                              11206 - College / University Subsidy Receivable</v>
          </cell>
          <cell r="D190">
            <v>0</v>
          </cell>
        </row>
        <row r="191">
          <cell r="A191">
            <v>11207</v>
          </cell>
          <cell r="B191" t="str">
            <v xml:space="preserve">                         11207</v>
          </cell>
          <cell r="C191" t="str">
            <v>ACCT NAME                              11207 - College/University Default Recb - Proceed Discount</v>
          </cell>
          <cell r="D191">
            <v>0</v>
          </cell>
        </row>
        <row r="192">
          <cell r="B192" t="str">
            <v xml:space="preserve">                         112ZZ</v>
          </cell>
          <cell r="C192" t="e">
            <v>#N/A</v>
          </cell>
          <cell r="D192">
            <v>0</v>
          </cell>
        </row>
        <row r="193">
          <cell r="B193" t="str">
            <v xml:space="preserve">               Student Loan Receivables</v>
          </cell>
          <cell r="C193" t="e">
            <v>#N/A</v>
          </cell>
          <cell r="D193">
            <v>-6296381.3599999985</v>
          </cell>
        </row>
        <row r="194">
          <cell r="B194" t="str">
            <v xml:space="preserve">                    Student Loan Principal Receivable</v>
          </cell>
          <cell r="C194" t="e">
            <v>#N/A</v>
          </cell>
          <cell r="D194">
            <v>-6509790.9699999988</v>
          </cell>
        </row>
        <row r="195">
          <cell r="B195" t="str">
            <v xml:space="preserve">                         120ZZ</v>
          </cell>
          <cell r="C195" t="e">
            <v>#N/A</v>
          </cell>
          <cell r="D195">
            <v>-6509790.9699999988</v>
          </cell>
        </row>
        <row r="196">
          <cell r="A196">
            <v>12001</v>
          </cell>
          <cell r="B196" t="str">
            <v xml:space="preserve">                              12001</v>
          </cell>
          <cell r="C196" t="str">
            <v>ACCT NAME                                   12001 - Regular Principal Payments</v>
          </cell>
          <cell r="D196">
            <v>-1907089.16</v>
          </cell>
        </row>
        <row r="197">
          <cell r="A197">
            <v>12002</v>
          </cell>
          <cell r="B197" t="str">
            <v xml:space="preserve">                              12002</v>
          </cell>
          <cell r="C197" t="str">
            <v>ACCT NAME                                   12002 - New Principal Loan Additions</v>
          </cell>
          <cell r="D197">
            <v>0</v>
          </cell>
        </row>
        <row r="198">
          <cell r="A198">
            <v>12003</v>
          </cell>
          <cell r="B198" t="str">
            <v xml:space="preserve">                              12003</v>
          </cell>
          <cell r="C198" t="str">
            <v>ACCT NAME                                   12003 - TERI Principal Claim Payments</v>
          </cell>
          <cell r="D198">
            <v>0</v>
          </cell>
        </row>
        <row r="199">
          <cell r="A199">
            <v>12004</v>
          </cell>
          <cell r="B199" t="str">
            <v xml:space="preserve">                              12004</v>
          </cell>
          <cell r="C199" t="str">
            <v>ACCT NAME                                   12004 - Other Principal Cash Receipts</v>
          </cell>
          <cell r="D199">
            <v>0</v>
          </cell>
        </row>
        <row r="200">
          <cell r="A200">
            <v>12005</v>
          </cell>
          <cell r="B200" t="str">
            <v xml:space="preserve">                              12005</v>
          </cell>
          <cell r="C200" t="str">
            <v>ACCT NAME                                   12005 - Loans Defaulted to B of A - Principal Unbilled</v>
          </cell>
          <cell r="D200">
            <v>0</v>
          </cell>
        </row>
        <row r="201">
          <cell r="A201">
            <v>12006</v>
          </cell>
          <cell r="B201" t="str">
            <v xml:space="preserve">                              12006</v>
          </cell>
          <cell r="C201" t="str">
            <v>ACCT NAME                                   12006 - Insurance Fee Credits</v>
          </cell>
          <cell r="D201">
            <v>0</v>
          </cell>
        </row>
        <row r="202">
          <cell r="A202">
            <v>12007</v>
          </cell>
          <cell r="B202" t="str">
            <v xml:space="preserve">                              12007</v>
          </cell>
          <cell r="C202" t="str">
            <v>ACCT NAME                                   12007 - Student Loan Principal Receivable Other</v>
          </cell>
          <cell r="D202">
            <v>0</v>
          </cell>
        </row>
        <row r="203">
          <cell r="A203">
            <v>12008</v>
          </cell>
          <cell r="B203" t="str">
            <v xml:space="preserve">                              12008</v>
          </cell>
          <cell r="C203" t="str">
            <v>ACCT NAME                                   12008 - New Principal Loan Additions (Non-Cash)</v>
          </cell>
          <cell r="D203">
            <v>0</v>
          </cell>
        </row>
        <row r="204">
          <cell r="A204">
            <v>12009</v>
          </cell>
          <cell r="B204" t="str">
            <v xml:space="preserve">                              12009</v>
          </cell>
          <cell r="C204" t="str">
            <v>ACCT NAME                                   12009 - Repurchased Principal-Rehabs</v>
          </cell>
          <cell r="D204">
            <v>0</v>
          </cell>
        </row>
        <row r="205">
          <cell r="A205">
            <v>12010</v>
          </cell>
          <cell r="B205" t="str">
            <v xml:space="preserve">                              12010</v>
          </cell>
          <cell r="C205" t="str">
            <v>ACCT NAME                                   12010 - Interest Capitalized to Principal</v>
          </cell>
          <cell r="D205">
            <v>610850.47</v>
          </cell>
        </row>
        <row r="206">
          <cell r="A206">
            <v>12011</v>
          </cell>
          <cell r="B206" t="str">
            <v xml:space="preserve">                              12011</v>
          </cell>
          <cell r="C206" t="str">
            <v>ACCT NAME                                   12011 - Other Principal Non-Cash Receipts</v>
          </cell>
          <cell r="D206">
            <v>90.33</v>
          </cell>
        </row>
        <row r="207">
          <cell r="A207">
            <v>12012</v>
          </cell>
          <cell r="B207" t="str">
            <v xml:space="preserve">                              12012</v>
          </cell>
          <cell r="C207" t="str">
            <v>ACCT NAME                                   12012 - TERI Principal Rejected Claims</v>
          </cell>
          <cell r="D207">
            <v>0</v>
          </cell>
        </row>
        <row r="208">
          <cell r="A208">
            <v>12013</v>
          </cell>
          <cell r="B208" t="str">
            <v xml:space="preserve">                              12013</v>
          </cell>
          <cell r="C208" t="str">
            <v>ACCT NAME                                   12013 - GATE Principal Loans Defaulted</v>
          </cell>
          <cell r="D208">
            <v>0</v>
          </cell>
        </row>
        <row r="209">
          <cell r="A209">
            <v>12014</v>
          </cell>
          <cell r="B209" t="str">
            <v xml:space="preserve">                              12014</v>
          </cell>
          <cell r="C209" t="str">
            <v>ACCT NAME                                   12014 - Other Principal Claim Payments</v>
          </cell>
          <cell r="D209">
            <v>0</v>
          </cell>
        </row>
        <row r="210">
          <cell r="A210">
            <v>12015</v>
          </cell>
          <cell r="B210" t="str">
            <v xml:space="preserve">                              12015</v>
          </cell>
          <cell r="C210" t="str">
            <v>ACCT NAME                                   12015 - Principal Loan Sales</v>
          </cell>
          <cell r="D210">
            <v>0</v>
          </cell>
        </row>
        <row r="211">
          <cell r="A211">
            <v>12016</v>
          </cell>
          <cell r="B211" t="str">
            <v xml:space="preserve">                              12016</v>
          </cell>
          <cell r="C211" t="str">
            <v>ACCT NAME                                   12016 - Non Cash Principal Claim Payments - D</v>
          </cell>
          <cell r="D211">
            <v>-5191199.01</v>
          </cell>
        </row>
        <row r="212">
          <cell r="A212">
            <v>12017</v>
          </cell>
          <cell r="B212" t="str">
            <v xml:space="preserve">                              12017</v>
          </cell>
          <cell r="C212" t="str">
            <v>ACCT NAME                                   12017 - Principal Claim Payments due from Pledge Fund - X</v>
          </cell>
          <cell r="D212">
            <v>0</v>
          </cell>
        </row>
        <row r="213">
          <cell r="A213">
            <v>12018</v>
          </cell>
          <cell r="B213" t="str">
            <v xml:space="preserve">                              12018</v>
          </cell>
          <cell r="C213" t="str">
            <v>ACCT NAME                                   12018 - Principal Cancellations</v>
          </cell>
          <cell r="D213">
            <v>0</v>
          </cell>
        </row>
        <row r="214">
          <cell r="A214">
            <v>12019</v>
          </cell>
          <cell r="B214" t="str">
            <v xml:space="preserve">                              12019</v>
          </cell>
          <cell r="C214" t="str">
            <v>ACCT NAME                                   12019 - Principal Consolidations</v>
          </cell>
          <cell r="D214">
            <v>-22443.599999999999</v>
          </cell>
        </row>
        <row r="215">
          <cell r="A215">
            <v>12020</v>
          </cell>
          <cell r="B215" t="str">
            <v xml:space="preserve">                              12020</v>
          </cell>
          <cell r="C215" t="str">
            <v>ACCT NAME                                   12020 - Principal Delinquency Settlements</v>
          </cell>
          <cell r="D215">
            <v>0</v>
          </cell>
        </row>
        <row r="216">
          <cell r="A216">
            <v>12021</v>
          </cell>
          <cell r="B216" t="str">
            <v xml:space="preserve">                              12021</v>
          </cell>
          <cell r="C216" t="str">
            <v>ACCT NAME                                   12021 - B of A Principal Claim Payments Received</v>
          </cell>
          <cell r="D216">
            <v>0</v>
          </cell>
        </row>
        <row r="217">
          <cell r="A217">
            <v>12050</v>
          </cell>
          <cell r="B217" t="str">
            <v xml:space="preserve">                              12050</v>
          </cell>
          <cell r="C217" t="str">
            <v>ACCT NAME                                   12050 - Regular Principal Payments - Third Party</v>
          </cell>
          <cell r="D217">
            <v>0</v>
          </cell>
        </row>
        <row r="218">
          <cell r="A218">
            <v>12051</v>
          </cell>
          <cell r="B218" t="str">
            <v xml:space="preserve">                              12051</v>
          </cell>
          <cell r="C218" t="str">
            <v>ACCT NAME                                   12051 - TERI Principal Claim Payments - Third Party</v>
          </cell>
          <cell r="D218">
            <v>0</v>
          </cell>
        </row>
        <row r="219">
          <cell r="A219">
            <v>12052</v>
          </cell>
          <cell r="B219" t="str">
            <v xml:space="preserve">                              12052</v>
          </cell>
          <cell r="C219" t="str">
            <v>ACCT NAME                                   12052 - Other Principal Cash Receipts - Third Party</v>
          </cell>
          <cell r="D219">
            <v>0</v>
          </cell>
        </row>
        <row r="220">
          <cell r="A220">
            <v>12053</v>
          </cell>
          <cell r="B220" t="str">
            <v xml:space="preserve">                              12053</v>
          </cell>
          <cell r="C220" t="str">
            <v>ACCT NAME                                   12053 - New Principal Loan Additions - Third Party</v>
          </cell>
          <cell r="D220">
            <v>0</v>
          </cell>
        </row>
        <row r="221">
          <cell r="A221">
            <v>12054</v>
          </cell>
          <cell r="B221" t="str">
            <v xml:space="preserve">                              12054</v>
          </cell>
          <cell r="C221" t="str">
            <v>ACCT NAME                                   12054 - Insurance Fee Credits - Third Party</v>
          </cell>
          <cell r="D221">
            <v>0</v>
          </cell>
        </row>
        <row r="222">
          <cell r="A222">
            <v>12055</v>
          </cell>
          <cell r="B222" t="str">
            <v xml:space="preserve">                              12055</v>
          </cell>
          <cell r="C222" t="str">
            <v>ACCT NAME                                   12055 - Interest Capitalized to Principal - Third Party</v>
          </cell>
          <cell r="D222">
            <v>0</v>
          </cell>
        </row>
        <row r="223">
          <cell r="A223">
            <v>12056</v>
          </cell>
          <cell r="B223" t="str">
            <v xml:space="preserve">                              12056</v>
          </cell>
          <cell r="C223" t="str">
            <v>ACCT NAME                                   12056 - Third Party Principal Loans Defaulted</v>
          </cell>
          <cell r="D223">
            <v>0</v>
          </cell>
        </row>
        <row r="224">
          <cell r="A224">
            <v>12057</v>
          </cell>
          <cell r="B224" t="str">
            <v xml:space="preserve">                              12057</v>
          </cell>
          <cell r="C224" t="str">
            <v>ACCT NAME                                   12057 - Other Principal Non-Cash Receipts - Third Party</v>
          </cell>
          <cell r="D224">
            <v>0</v>
          </cell>
        </row>
        <row r="225">
          <cell r="A225">
            <v>12058</v>
          </cell>
          <cell r="B225" t="str">
            <v xml:space="preserve">                              12058</v>
          </cell>
          <cell r="C225" t="str">
            <v>ACCT NAME                                   12058 - Claim Payments Principal due from Servicers</v>
          </cell>
          <cell r="D225">
            <v>0</v>
          </cell>
        </row>
        <row r="226">
          <cell r="A226">
            <v>12059</v>
          </cell>
          <cell r="B226" t="str">
            <v xml:space="preserve">                              12059</v>
          </cell>
          <cell r="C226" t="str">
            <v>ACCT NAME                                   12059 - Principal Cancellations - Third Party</v>
          </cell>
          <cell r="D226">
            <v>0</v>
          </cell>
        </row>
        <row r="227">
          <cell r="A227">
            <v>12060</v>
          </cell>
          <cell r="B227" t="str">
            <v xml:space="preserve">                              12060</v>
          </cell>
          <cell r="C227" t="str">
            <v>ACCT NAME                                   12060 - Principal Consolidations - Third Party</v>
          </cell>
          <cell r="D227">
            <v>0</v>
          </cell>
        </row>
        <row r="228">
          <cell r="B228" t="str">
            <v xml:space="preserve">                    Student Loan Interest Receivable</v>
          </cell>
          <cell r="C228" t="e">
            <v>#N/A</v>
          </cell>
          <cell r="D228">
            <v>373085.60000000009</v>
          </cell>
        </row>
        <row r="229">
          <cell r="B229" t="str">
            <v xml:space="preserve">                         123ZZ</v>
          </cell>
          <cell r="C229" t="e">
            <v>#N/A</v>
          </cell>
          <cell r="D229">
            <v>373085.60000000009</v>
          </cell>
        </row>
        <row r="230">
          <cell r="A230">
            <v>12301</v>
          </cell>
          <cell r="B230" t="str">
            <v xml:space="preserve">                              12301</v>
          </cell>
          <cell r="C230" t="str">
            <v>ACCT NAME                                   12301 - Regular Interest Payments</v>
          </cell>
          <cell r="D230">
            <v>-1817292.34</v>
          </cell>
        </row>
        <row r="231">
          <cell r="A231">
            <v>12302</v>
          </cell>
          <cell r="B231" t="str">
            <v xml:space="preserve">                              12302</v>
          </cell>
          <cell r="C231" t="str">
            <v>ACCT NAME                                   12302 - New Interest Loan Additions</v>
          </cell>
          <cell r="D231">
            <v>0</v>
          </cell>
        </row>
        <row r="232">
          <cell r="A232">
            <v>12303</v>
          </cell>
          <cell r="B232" t="str">
            <v xml:space="preserve">                              12303</v>
          </cell>
          <cell r="C232" t="str">
            <v>ACCT NAME                                   12303 - TERI Interest Claim Payments</v>
          </cell>
          <cell r="D232">
            <v>0</v>
          </cell>
        </row>
        <row r="233">
          <cell r="A233">
            <v>12304</v>
          </cell>
          <cell r="B233" t="str">
            <v xml:space="preserve">                              12304</v>
          </cell>
          <cell r="C233" t="str">
            <v>ACCT NAME                                   12304 - Other Interest Cash Receipts</v>
          </cell>
          <cell r="D233">
            <v>0</v>
          </cell>
        </row>
        <row r="234">
          <cell r="A234">
            <v>12305</v>
          </cell>
          <cell r="B234" t="str">
            <v xml:space="preserve">                              12305</v>
          </cell>
          <cell r="C234" t="str">
            <v>ACCT NAME                                   12305 - Loans Defaulted to B of A - Interest Unbilled</v>
          </cell>
          <cell r="D234">
            <v>0</v>
          </cell>
        </row>
        <row r="235">
          <cell r="A235">
            <v>12306</v>
          </cell>
          <cell r="B235" t="str">
            <v xml:space="preserve">                              12306</v>
          </cell>
          <cell r="C235" t="str">
            <v>ACCT NAME                                   12306 - Interest Accretion</v>
          </cell>
          <cell r="D235">
            <v>3016290.2</v>
          </cell>
        </row>
        <row r="236">
          <cell r="A236">
            <v>12307</v>
          </cell>
          <cell r="B236" t="str">
            <v xml:space="preserve">                              12307</v>
          </cell>
          <cell r="C236" t="str">
            <v>ACCT NAME                                   12307 - Student Loan Interest Receivable Other</v>
          </cell>
          <cell r="D236">
            <v>0</v>
          </cell>
        </row>
        <row r="237">
          <cell r="A237">
            <v>12308</v>
          </cell>
          <cell r="B237" t="str">
            <v xml:space="preserve">                              12308</v>
          </cell>
          <cell r="C237" t="str">
            <v>ACCT NAME                                   12308 - New Interest Loan Additions (Non-Cash)</v>
          </cell>
          <cell r="D237">
            <v>0</v>
          </cell>
        </row>
        <row r="238">
          <cell r="A238">
            <v>12309</v>
          </cell>
          <cell r="B238" t="str">
            <v xml:space="preserve">                              12309</v>
          </cell>
          <cell r="C238" t="str">
            <v>ACCT NAME                                   12309 - Repurchased Interest-Rehabs</v>
          </cell>
          <cell r="D238">
            <v>0</v>
          </cell>
        </row>
        <row r="239">
          <cell r="A239">
            <v>12310</v>
          </cell>
          <cell r="B239" t="str">
            <v xml:space="preserve">                              12310</v>
          </cell>
          <cell r="C239" t="str">
            <v>ACCT NAME                                   12310 - Interest Capitalized</v>
          </cell>
          <cell r="D239">
            <v>-610850.47</v>
          </cell>
        </row>
        <row r="240">
          <cell r="A240">
            <v>12311</v>
          </cell>
          <cell r="B240" t="str">
            <v xml:space="preserve">                              12311</v>
          </cell>
          <cell r="C240" t="str">
            <v>ACCT NAME                                   12311 - Other Interest Non-Cash Receipts</v>
          </cell>
          <cell r="D240">
            <v>205.03</v>
          </cell>
        </row>
        <row r="241">
          <cell r="A241">
            <v>12312</v>
          </cell>
          <cell r="B241" t="str">
            <v xml:space="preserve">                              12312</v>
          </cell>
          <cell r="C241" t="str">
            <v>ACCT NAME                                   12312 - TERI Interest Rejected Claims</v>
          </cell>
          <cell r="D241">
            <v>0</v>
          </cell>
        </row>
        <row r="242">
          <cell r="A242">
            <v>12313</v>
          </cell>
          <cell r="B242" t="str">
            <v xml:space="preserve">                              12313</v>
          </cell>
          <cell r="C242" t="str">
            <v>ACCT NAME                                   12313 - GATE Interest Loans Defaulted</v>
          </cell>
          <cell r="D242">
            <v>0</v>
          </cell>
        </row>
        <row r="243">
          <cell r="A243">
            <v>12314</v>
          </cell>
          <cell r="B243" t="str">
            <v xml:space="preserve">                              12314</v>
          </cell>
          <cell r="C243" t="str">
            <v>ACCT NAME                                   12314 - Other Interest Claim Payments</v>
          </cell>
          <cell r="D243">
            <v>0</v>
          </cell>
        </row>
        <row r="244">
          <cell r="A244">
            <v>12315</v>
          </cell>
          <cell r="B244" t="str">
            <v xml:space="preserve">                              12315</v>
          </cell>
          <cell r="C244" t="str">
            <v>ACCT NAME                                   12315 - Interest Loan Sales</v>
          </cell>
          <cell r="D244">
            <v>0</v>
          </cell>
        </row>
        <row r="245">
          <cell r="A245">
            <v>12316</v>
          </cell>
          <cell r="B245" t="str">
            <v xml:space="preserve">                              12316</v>
          </cell>
          <cell r="C245" t="str">
            <v>ACCT NAME                                   12316 - Non Cash Interest Claim Payments - D</v>
          </cell>
          <cell r="D245">
            <v>-215222.54</v>
          </cell>
        </row>
        <row r="246">
          <cell r="A246">
            <v>12317</v>
          </cell>
          <cell r="B246" t="str">
            <v xml:space="preserve">                              12317</v>
          </cell>
          <cell r="C246" t="str">
            <v>ACCT NAME                                   12317 - Interest Claim Payments due from Pledge Fund - X</v>
          </cell>
          <cell r="D246">
            <v>0</v>
          </cell>
        </row>
        <row r="247">
          <cell r="A247">
            <v>12318</v>
          </cell>
          <cell r="B247" t="str">
            <v xml:space="preserve">                              12318</v>
          </cell>
          <cell r="C247" t="str">
            <v>ACCT NAME                                   12318 - Interest Cancellations</v>
          </cell>
          <cell r="D247">
            <v>0</v>
          </cell>
        </row>
        <row r="248">
          <cell r="A248">
            <v>12319</v>
          </cell>
          <cell r="B248" t="str">
            <v xml:space="preserve">                              12319</v>
          </cell>
          <cell r="C248" t="str">
            <v>ACCT NAME                                   12319 - Interest Consolidations</v>
          </cell>
          <cell r="D248">
            <v>-44.28</v>
          </cell>
        </row>
        <row r="249">
          <cell r="A249">
            <v>12320</v>
          </cell>
          <cell r="B249" t="str">
            <v xml:space="preserve">                              12320</v>
          </cell>
          <cell r="C249" t="str">
            <v>ACCT NAME                                   12320 - Interest Delinquency Settlements</v>
          </cell>
          <cell r="D249">
            <v>0</v>
          </cell>
        </row>
        <row r="250">
          <cell r="A250">
            <v>12321</v>
          </cell>
          <cell r="B250" t="str">
            <v xml:space="preserve">                              12321</v>
          </cell>
          <cell r="C250" t="str">
            <v>ACCT NAME                                   12321 - B of A Interest Claim Payments Received</v>
          </cell>
          <cell r="D250">
            <v>0</v>
          </cell>
        </row>
        <row r="251">
          <cell r="A251">
            <v>12350</v>
          </cell>
          <cell r="B251" t="str">
            <v xml:space="preserve">                              12350</v>
          </cell>
          <cell r="C251" t="str">
            <v>ACCT NAME                                   12350 - Regular Interest Payments - Third Party</v>
          </cell>
          <cell r="D251">
            <v>0</v>
          </cell>
        </row>
        <row r="252">
          <cell r="A252">
            <v>12351</v>
          </cell>
          <cell r="B252" t="str">
            <v xml:space="preserve">                              12351</v>
          </cell>
          <cell r="C252" t="str">
            <v>ACCT NAME                                   12351 - TERI Interest Claim Payments - Third Party</v>
          </cell>
          <cell r="D252">
            <v>0</v>
          </cell>
        </row>
        <row r="253">
          <cell r="A253">
            <v>12352</v>
          </cell>
          <cell r="B253" t="str">
            <v xml:space="preserve">                              12352</v>
          </cell>
          <cell r="C253" t="str">
            <v>ACCT NAME                                   12352 - Other Interest Cash Receipts - Third Party</v>
          </cell>
          <cell r="D253">
            <v>0</v>
          </cell>
        </row>
        <row r="254">
          <cell r="A254">
            <v>12353</v>
          </cell>
          <cell r="B254" t="str">
            <v xml:space="preserve">                              12353</v>
          </cell>
          <cell r="C254" t="str">
            <v>ACCT NAME                                   12353 - New Interest Loan Additions - Third Party</v>
          </cell>
          <cell r="D254">
            <v>0</v>
          </cell>
        </row>
        <row r="255">
          <cell r="A255">
            <v>12354</v>
          </cell>
          <cell r="B255" t="str">
            <v xml:space="preserve">                              12354</v>
          </cell>
          <cell r="C255" t="str">
            <v>ACCT NAME                                   12354 - Interest Capitalized - Third Party</v>
          </cell>
          <cell r="D255">
            <v>0</v>
          </cell>
        </row>
        <row r="256">
          <cell r="A256">
            <v>12355</v>
          </cell>
          <cell r="B256" t="str">
            <v xml:space="preserve">                              12355</v>
          </cell>
          <cell r="C256" t="str">
            <v>ACCT NAME                                   12355 - Loan Accrued Interest - Third Party</v>
          </cell>
          <cell r="D256">
            <v>0</v>
          </cell>
        </row>
        <row r="257">
          <cell r="A257">
            <v>12356</v>
          </cell>
          <cell r="B257" t="str">
            <v xml:space="preserve">                              12356</v>
          </cell>
          <cell r="C257" t="str">
            <v>ACCT NAME                                   12356 - Third Party Interest Loans Defaulted</v>
          </cell>
          <cell r="D257">
            <v>0</v>
          </cell>
        </row>
        <row r="258">
          <cell r="A258">
            <v>12357</v>
          </cell>
          <cell r="B258" t="str">
            <v xml:space="preserve">                              12357</v>
          </cell>
          <cell r="C258" t="str">
            <v>ACCT NAME                                   12357 - Other Interest Non-Cash Receipts - Third Party</v>
          </cell>
          <cell r="D258">
            <v>0</v>
          </cell>
        </row>
        <row r="259">
          <cell r="A259">
            <v>12358</v>
          </cell>
          <cell r="B259" t="str">
            <v xml:space="preserve">                              12358</v>
          </cell>
          <cell r="C259" t="str">
            <v>ACCT NAME                                   12358 - Claim Payments Interest due from Servicers</v>
          </cell>
          <cell r="D259">
            <v>0</v>
          </cell>
        </row>
        <row r="260">
          <cell r="A260">
            <v>12359</v>
          </cell>
          <cell r="B260" t="str">
            <v xml:space="preserve">                              12359</v>
          </cell>
          <cell r="C260" t="str">
            <v>ACCT NAME                                   12359 - Interest Accretion - Third Party</v>
          </cell>
          <cell r="D260">
            <v>0</v>
          </cell>
        </row>
        <row r="261">
          <cell r="A261">
            <v>12360</v>
          </cell>
          <cell r="B261" t="str">
            <v xml:space="preserve">                              12360</v>
          </cell>
          <cell r="C261" t="str">
            <v>ACCT NAME                                   12360 - Interest Cancellations - Third Party</v>
          </cell>
          <cell r="D261">
            <v>0</v>
          </cell>
        </row>
        <row r="262">
          <cell r="A262">
            <v>12361</v>
          </cell>
          <cell r="B262" t="str">
            <v xml:space="preserve">                              12361</v>
          </cell>
          <cell r="C262" t="str">
            <v>ACCT NAME                                   12361 - Interest Consolidations - Third Party</v>
          </cell>
          <cell r="D262">
            <v>0</v>
          </cell>
        </row>
        <row r="263">
          <cell r="B263" t="str">
            <v xml:space="preserve">                    Loan Late Fee Receivable</v>
          </cell>
          <cell r="C263" t="e">
            <v>#N/A</v>
          </cell>
          <cell r="D263">
            <v>636.97999999999956</v>
          </cell>
        </row>
        <row r="264">
          <cell r="A264">
            <v>12601</v>
          </cell>
          <cell r="B264" t="str">
            <v xml:space="preserve">                         12601</v>
          </cell>
          <cell r="C264" t="str">
            <v>ACCT NAME                              12601 - Regular Late Fees</v>
          </cell>
          <cell r="D264">
            <v>-8303.0300000000007</v>
          </cell>
        </row>
        <row r="265">
          <cell r="A265">
            <v>12602</v>
          </cell>
          <cell r="B265" t="str">
            <v xml:space="preserve">                         12602</v>
          </cell>
          <cell r="C265" t="str">
            <v>ACCT NAME                              12602 - Late Fees Assessed</v>
          </cell>
          <cell r="D265">
            <v>8940.01</v>
          </cell>
        </row>
        <row r="266">
          <cell r="B266" t="str">
            <v xml:space="preserve">                         126ZZ</v>
          </cell>
          <cell r="C266" t="e">
            <v>#N/A</v>
          </cell>
          <cell r="D266">
            <v>0</v>
          </cell>
        </row>
        <row r="267">
          <cell r="B267" t="str">
            <v xml:space="preserve">                    Student Loan Adjustments</v>
          </cell>
          <cell r="C267" t="e">
            <v>#N/A</v>
          </cell>
          <cell r="D267">
            <v>-160312.96999999974</v>
          </cell>
        </row>
        <row r="268">
          <cell r="A268">
            <v>12401</v>
          </cell>
          <cell r="B268" t="str">
            <v xml:space="preserve">                         12401</v>
          </cell>
          <cell r="C268" t="str">
            <v>ACCT NAME                              12401 - Reserve for Delinq Loans - Interest</v>
          </cell>
          <cell r="D268">
            <v>-4889.0600000000004</v>
          </cell>
        </row>
        <row r="269">
          <cell r="A269">
            <v>12402</v>
          </cell>
          <cell r="B269" t="str">
            <v xml:space="preserve">                         12402</v>
          </cell>
          <cell r="C269" t="str">
            <v>ACCT NAME                              12402 - Reserve for Delinq Loans - Principal</v>
          </cell>
          <cell r="D269">
            <v>0</v>
          </cell>
        </row>
        <row r="270">
          <cell r="A270">
            <v>12403</v>
          </cell>
          <cell r="B270" t="str">
            <v xml:space="preserve">                         12403</v>
          </cell>
          <cell r="C270" t="str">
            <v>ACCT NAME                              12403 - Allowance for Loan Losses</v>
          </cell>
          <cell r="D270">
            <v>2290384.6800000002</v>
          </cell>
        </row>
        <row r="271">
          <cell r="A271">
            <v>12404</v>
          </cell>
          <cell r="B271" t="str">
            <v xml:space="preserve">                         12404</v>
          </cell>
          <cell r="C271" t="str">
            <v>ACCT NAME                              12404 - ALL - Charged Off Loans</v>
          </cell>
          <cell r="D271">
            <v>0</v>
          </cell>
        </row>
        <row r="272">
          <cell r="A272">
            <v>12405</v>
          </cell>
          <cell r="B272" t="str">
            <v xml:space="preserve">                         12405</v>
          </cell>
          <cell r="C272" t="str">
            <v>ACCT NAME                              12405 - ALL - Recoveries</v>
          </cell>
          <cell r="D272">
            <v>-2445808.59</v>
          </cell>
        </row>
        <row r="273">
          <cell r="A273">
            <v>12406</v>
          </cell>
          <cell r="B273" t="str">
            <v xml:space="preserve">                         12406</v>
          </cell>
          <cell r="C273" t="str">
            <v>ACCT NAME                              12406 - ALL - PIRA/Type 2</v>
          </cell>
          <cell r="D273">
            <v>0</v>
          </cell>
        </row>
        <row r="274">
          <cell r="B274" t="str">
            <v xml:space="preserve">               Defaulted Student Loan Receivables</v>
          </cell>
          <cell r="C274" t="e">
            <v>#N/A</v>
          </cell>
          <cell r="D274">
            <v>5884045.0599999987</v>
          </cell>
        </row>
        <row r="275">
          <cell r="B275" t="str">
            <v xml:space="preserve">                    GATE Defaulted Loan Principal Receivable</v>
          </cell>
          <cell r="C275" t="e">
            <v>#N/A</v>
          </cell>
          <cell r="D275">
            <v>0</v>
          </cell>
        </row>
        <row r="276">
          <cell r="A276">
            <v>14001</v>
          </cell>
          <cell r="B276" t="str">
            <v xml:space="preserve">                         14001</v>
          </cell>
          <cell r="C276" t="str">
            <v>ACCT NAME                              14001 - Defaulted Borrower Principal Payments</v>
          </cell>
          <cell r="D276">
            <v>0</v>
          </cell>
        </row>
        <row r="277">
          <cell r="A277">
            <v>14002</v>
          </cell>
          <cell r="B277" t="str">
            <v xml:space="preserve">                         14002</v>
          </cell>
          <cell r="C277" t="str">
            <v>ACCT NAME                              14002 - New Loans Defaulted - Principal</v>
          </cell>
          <cell r="D277">
            <v>0</v>
          </cell>
        </row>
        <row r="278">
          <cell r="A278">
            <v>14003</v>
          </cell>
          <cell r="B278" t="str">
            <v xml:space="preserve">                         14003</v>
          </cell>
          <cell r="C278" t="str">
            <v>ACCT NAME                              14003 - Defaulted Loans Principal Written Off</v>
          </cell>
          <cell r="D278">
            <v>0</v>
          </cell>
        </row>
        <row r="279">
          <cell r="A279">
            <v>14004</v>
          </cell>
          <cell r="B279" t="str">
            <v xml:space="preserve">                         14004</v>
          </cell>
          <cell r="C279" t="str">
            <v>ACCT NAME                              14004 - Principal Adjustments for Judgment Loans</v>
          </cell>
          <cell r="D279">
            <v>0</v>
          </cell>
        </row>
        <row r="280">
          <cell r="A280">
            <v>14005</v>
          </cell>
          <cell r="B280" t="str">
            <v xml:space="preserve">                         14005</v>
          </cell>
          <cell r="C280" t="str">
            <v>ACCT NAME                              14005 - Defaulted Loans Principal - Other</v>
          </cell>
          <cell r="D280">
            <v>0</v>
          </cell>
        </row>
        <row r="281">
          <cell r="A281">
            <v>14009</v>
          </cell>
          <cell r="B281" t="str">
            <v xml:space="preserve">                         14009</v>
          </cell>
          <cell r="C281" t="str">
            <v>ACCT NAME                              14009 - Defaulted Borr Int Pay-GATE (FY 11+)</v>
          </cell>
          <cell r="D281">
            <v>0</v>
          </cell>
        </row>
        <row r="282">
          <cell r="B282" t="str">
            <v xml:space="preserve">                         140ZZ</v>
          </cell>
          <cell r="C282" t="e">
            <v>#N/A</v>
          </cell>
          <cell r="D282">
            <v>0</v>
          </cell>
        </row>
        <row r="283">
          <cell r="B283" t="str">
            <v xml:space="preserve">                    GATE Defaulted Loan Interest Receivable</v>
          </cell>
          <cell r="C283" t="e">
            <v>#N/A</v>
          </cell>
          <cell r="D283">
            <v>0</v>
          </cell>
        </row>
        <row r="284">
          <cell r="A284">
            <v>14101</v>
          </cell>
          <cell r="B284" t="str">
            <v xml:space="preserve">                         14101</v>
          </cell>
          <cell r="C284" t="str">
            <v>ACCT NAME                              14101 - Defaulted Borrower Interest Payments</v>
          </cell>
          <cell r="D284">
            <v>0</v>
          </cell>
        </row>
        <row r="285">
          <cell r="A285">
            <v>14102</v>
          </cell>
          <cell r="B285" t="str">
            <v xml:space="preserve">                         14102</v>
          </cell>
          <cell r="C285" t="str">
            <v>ACCT NAME                              14102 - New Loans Defaulted - Interest</v>
          </cell>
          <cell r="D285">
            <v>0</v>
          </cell>
        </row>
        <row r="286">
          <cell r="A286">
            <v>14103</v>
          </cell>
          <cell r="B286" t="str">
            <v xml:space="preserve">                         14103</v>
          </cell>
          <cell r="C286" t="str">
            <v>ACCT NAME                              14103 - Defaulted Loans Interest Written Off</v>
          </cell>
          <cell r="D286">
            <v>0</v>
          </cell>
        </row>
        <row r="287">
          <cell r="A287">
            <v>14104</v>
          </cell>
          <cell r="B287" t="str">
            <v xml:space="preserve">                         14104</v>
          </cell>
          <cell r="C287" t="str">
            <v>ACCT NAME                              14104 - Interest Adjustments for Judgment Loans</v>
          </cell>
          <cell r="D287">
            <v>0</v>
          </cell>
        </row>
        <row r="288">
          <cell r="A288">
            <v>14105</v>
          </cell>
          <cell r="B288" t="str">
            <v xml:space="preserve">                         14105</v>
          </cell>
          <cell r="C288" t="str">
            <v>ACCT NAME                              14105 - Defaulted Loans Interest - Other</v>
          </cell>
          <cell r="D288">
            <v>0</v>
          </cell>
        </row>
        <row r="289">
          <cell r="A289">
            <v>14106</v>
          </cell>
          <cell r="B289" t="str">
            <v xml:space="preserve">                         14106</v>
          </cell>
          <cell r="C289" t="str">
            <v>ACCT NAME                              14106 - Defaulted Loan Interest Accretion</v>
          </cell>
          <cell r="D289">
            <v>0</v>
          </cell>
        </row>
        <row r="290">
          <cell r="B290" t="str">
            <v xml:space="preserve">                    Third Party Defaulted Loan Principal Receivable</v>
          </cell>
          <cell r="C290" t="e">
            <v>#N/A</v>
          </cell>
          <cell r="D290">
            <v>0</v>
          </cell>
        </row>
        <row r="291">
          <cell r="A291">
            <v>14201</v>
          </cell>
          <cell r="B291" t="str">
            <v xml:space="preserve">                         14201</v>
          </cell>
          <cell r="C291" t="str">
            <v>ACCT NAME                              14201 - Borrower Principal Payments - Third Party</v>
          </cell>
          <cell r="D291">
            <v>0</v>
          </cell>
        </row>
        <row r="292">
          <cell r="A292">
            <v>14202</v>
          </cell>
          <cell r="B292" t="str">
            <v xml:space="preserve">                         14202</v>
          </cell>
          <cell r="C292" t="str">
            <v>ACCT NAME                              14202 - Principal Loans Defaulted - Third Party</v>
          </cell>
          <cell r="D292">
            <v>0</v>
          </cell>
        </row>
        <row r="293">
          <cell r="A293">
            <v>14203</v>
          </cell>
          <cell r="B293" t="str">
            <v xml:space="preserve">                         14203</v>
          </cell>
          <cell r="C293" t="str">
            <v>ACCT NAME                              14203 - Principal Loans Written Off - Third Party</v>
          </cell>
          <cell r="D293">
            <v>0</v>
          </cell>
        </row>
        <row r="294">
          <cell r="A294">
            <v>14204</v>
          </cell>
          <cell r="B294" t="str">
            <v xml:space="preserve">                         14204</v>
          </cell>
          <cell r="C294" t="str">
            <v>ACCT NAME                              14204 - Principal Judgment Loans - Third Party</v>
          </cell>
          <cell r="D294">
            <v>0</v>
          </cell>
        </row>
        <row r="295">
          <cell r="A295">
            <v>14206</v>
          </cell>
          <cell r="B295" t="str">
            <v xml:space="preserve">                         14206</v>
          </cell>
          <cell r="C295" t="str">
            <v>ACCT NAME                              14206 - Defaulted Loans Principal - Other - Third Party</v>
          </cell>
          <cell r="D295">
            <v>0</v>
          </cell>
        </row>
        <row r="296">
          <cell r="A296">
            <v>14209</v>
          </cell>
          <cell r="B296" t="str">
            <v xml:space="preserve">                         14209</v>
          </cell>
          <cell r="C296" t="str">
            <v>ACCT NAME                              14209 - Defaulted Borr Int Pay-Third Party (FY 11+)</v>
          </cell>
          <cell r="D296">
            <v>0</v>
          </cell>
        </row>
        <row r="297">
          <cell r="B297" t="str">
            <v xml:space="preserve">                         142ZZ</v>
          </cell>
          <cell r="C297" t="e">
            <v>#N/A</v>
          </cell>
          <cell r="D297">
            <v>0</v>
          </cell>
        </row>
        <row r="298">
          <cell r="B298" t="str">
            <v xml:space="preserve">                    Third Party Defaulted Loan Interest Receivable</v>
          </cell>
          <cell r="C298" t="e">
            <v>#N/A</v>
          </cell>
          <cell r="D298">
            <v>0</v>
          </cell>
        </row>
        <row r="299">
          <cell r="A299">
            <v>14301</v>
          </cell>
          <cell r="B299" t="str">
            <v xml:space="preserve">                         14301</v>
          </cell>
          <cell r="C299" t="str">
            <v>ACCT NAME                              14301 - Borrower Interest Payments - Third Party</v>
          </cell>
          <cell r="D299">
            <v>0</v>
          </cell>
        </row>
        <row r="300">
          <cell r="A300">
            <v>14302</v>
          </cell>
          <cell r="B300" t="str">
            <v xml:space="preserve">                         14302</v>
          </cell>
          <cell r="C300" t="str">
            <v>ACCT NAME                              14302 - Interest Loans Defaulted - Third Party</v>
          </cell>
          <cell r="D300">
            <v>0</v>
          </cell>
        </row>
        <row r="301">
          <cell r="A301">
            <v>14303</v>
          </cell>
          <cell r="B301" t="str">
            <v xml:space="preserve">                         14303</v>
          </cell>
          <cell r="C301" t="str">
            <v>ACCT NAME                              14303 - Interest Loans Written Off - Third Party</v>
          </cell>
          <cell r="D301">
            <v>0</v>
          </cell>
        </row>
        <row r="302">
          <cell r="A302">
            <v>14304</v>
          </cell>
          <cell r="B302" t="str">
            <v xml:space="preserve">                         14304</v>
          </cell>
          <cell r="C302" t="str">
            <v>ACCT NAME                              14304 - Interest Judgment Loans - Third Party</v>
          </cell>
          <cell r="D302">
            <v>0</v>
          </cell>
        </row>
        <row r="303">
          <cell r="A303">
            <v>14305</v>
          </cell>
          <cell r="B303" t="str">
            <v xml:space="preserve">                         14305</v>
          </cell>
          <cell r="C303" t="str">
            <v>ACCT NAME                              14305 - Defaulted Loan Interest Accrual - Third Party</v>
          </cell>
          <cell r="D303">
            <v>0</v>
          </cell>
        </row>
        <row r="304">
          <cell r="A304">
            <v>14306</v>
          </cell>
          <cell r="B304" t="str">
            <v xml:space="preserve">                         14306</v>
          </cell>
          <cell r="C304" t="str">
            <v>ACCT NAME                              14306 - Defaulted Loans Interest - Other - Third Party</v>
          </cell>
          <cell r="D304">
            <v>0</v>
          </cell>
        </row>
        <row r="305">
          <cell r="B305" t="str">
            <v xml:space="preserve">                         143ZZ</v>
          </cell>
          <cell r="C305" t="e">
            <v>#N/A</v>
          </cell>
          <cell r="D305">
            <v>0</v>
          </cell>
        </row>
        <row r="306">
          <cell r="B306" t="str">
            <v xml:space="preserve">                    TERI Defaulted Loan Principal Receivable</v>
          </cell>
          <cell r="C306" t="e">
            <v>#N/A</v>
          </cell>
          <cell r="D306">
            <v>5033944.709999999</v>
          </cell>
        </row>
        <row r="307">
          <cell r="A307">
            <v>14401</v>
          </cell>
          <cell r="B307" t="str">
            <v xml:space="preserve">                         14401</v>
          </cell>
          <cell r="C307" t="str">
            <v>ACCT NAME                              14401 - Defaulted Borrower Principal Payments</v>
          </cell>
          <cell r="D307">
            <v>-242596.65</v>
          </cell>
        </row>
        <row r="308">
          <cell r="A308">
            <v>14402</v>
          </cell>
          <cell r="B308" t="str">
            <v xml:space="preserve">                         14402</v>
          </cell>
          <cell r="C308" t="str">
            <v>ACCT NAME                              14402 - New Loans Defaulted - Principal</v>
          </cell>
          <cell r="D308">
            <v>5191199.01</v>
          </cell>
        </row>
        <row r="309">
          <cell r="A309">
            <v>14403</v>
          </cell>
          <cell r="B309" t="str">
            <v xml:space="preserve">                         14403</v>
          </cell>
          <cell r="C309" t="str">
            <v>ACCT NAME                              14403 - Defaulted Loans Principal Written Off</v>
          </cell>
          <cell r="D309">
            <v>-62276.98</v>
          </cell>
        </row>
        <row r="310">
          <cell r="A310">
            <v>14404</v>
          </cell>
          <cell r="B310" t="str">
            <v xml:space="preserve">                         14404</v>
          </cell>
          <cell r="C310" t="str">
            <v>ACCT NAME                              14404 - Principal Adjustments for Judgments</v>
          </cell>
          <cell r="D310">
            <v>0</v>
          </cell>
        </row>
        <row r="311">
          <cell r="A311">
            <v>14405</v>
          </cell>
          <cell r="B311" t="str">
            <v xml:space="preserve">                         14405</v>
          </cell>
          <cell r="C311" t="str">
            <v>ACCT NAME                              14405 - Defaulted Loans Principal - Other</v>
          </cell>
          <cell r="D311">
            <v>0</v>
          </cell>
        </row>
        <row r="312">
          <cell r="A312">
            <v>14406</v>
          </cell>
          <cell r="B312" t="str">
            <v xml:space="preserve">                         14406</v>
          </cell>
          <cell r="C312" t="str">
            <v>ACCT NAME                              14406 - Interest Capitalized to Principal</v>
          </cell>
          <cell r="D312">
            <v>215222.54</v>
          </cell>
        </row>
        <row r="313">
          <cell r="A313">
            <v>14407</v>
          </cell>
          <cell r="B313" t="str">
            <v xml:space="preserve">                         14407</v>
          </cell>
          <cell r="C313" t="str">
            <v>ACCT NAME                              14407 - Principal Adjustments for Bankruptcy</v>
          </cell>
          <cell r="D313">
            <v>0</v>
          </cell>
        </row>
        <row r="314">
          <cell r="A314">
            <v>14409</v>
          </cell>
          <cell r="B314" t="str">
            <v xml:space="preserve">                         14409</v>
          </cell>
          <cell r="C314" t="str">
            <v>ACCT NAME                              14409 - Defaulted Borr Interest Payment (FY 11+)</v>
          </cell>
          <cell r="D314">
            <v>-67603.210000000006</v>
          </cell>
        </row>
        <row r="315">
          <cell r="A315">
            <v>14421</v>
          </cell>
          <cell r="B315" t="str">
            <v xml:space="preserve">                         14421</v>
          </cell>
          <cell r="C315" t="str">
            <v>ACCT NAME                              14421 - Defaulted Borrower Principal Payments - X</v>
          </cell>
          <cell r="D315">
            <v>0</v>
          </cell>
        </row>
        <row r="316">
          <cell r="A316">
            <v>14422</v>
          </cell>
          <cell r="B316" t="str">
            <v xml:space="preserve">                         14422</v>
          </cell>
          <cell r="C316" t="str">
            <v>ACCT NAME                              14422 - TERI Settlmt Prin Transfer - Z NOV - 11+ (pr X)</v>
          </cell>
          <cell r="D316">
            <v>0</v>
          </cell>
        </row>
        <row r="317">
          <cell r="A317">
            <v>14423</v>
          </cell>
          <cell r="B317" t="str">
            <v xml:space="preserve">                         14423</v>
          </cell>
          <cell r="C317" t="str">
            <v>ACCT NAME                              14423 - Defaulted Loans Principal Written Off - X</v>
          </cell>
          <cell r="D317">
            <v>0</v>
          </cell>
        </row>
        <row r="318">
          <cell r="A318">
            <v>14424</v>
          </cell>
          <cell r="B318" t="str">
            <v xml:space="preserve">                         14424</v>
          </cell>
          <cell r="C318" t="str">
            <v>ACCT NAME                              14424 - Principal Adjustments for Judgment Loans - X</v>
          </cell>
          <cell r="D318">
            <v>0</v>
          </cell>
        </row>
        <row r="319">
          <cell r="A319">
            <v>14425</v>
          </cell>
          <cell r="B319" t="str">
            <v xml:space="preserve">                         14425</v>
          </cell>
          <cell r="C319" t="str">
            <v>ACCT NAME                              14425 - Defaulted Loans Principal - Other - X</v>
          </cell>
          <cell r="D319">
            <v>0</v>
          </cell>
        </row>
        <row r="320">
          <cell r="A320">
            <v>14426</v>
          </cell>
          <cell r="B320" t="str">
            <v xml:space="preserve">                         14426</v>
          </cell>
          <cell r="C320" t="str">
            <v>ACCT NAME                              14426 - Interest Capitalized to Principal - X</v>
          </cell>
          <cell r="D320">
            <v>0</v>
          </cell>
        </row>
        <row r="321">
          <cell r="A321">
            <v>14427</v>
          </cell>
          <cell r="B321" t="str">
            <v xml:space="preserve">                         14427</v>
          </cell>
          <cell r="C321" t="str">
            <v>ACCT NAME                              14427 - TERI Principal Claim Payment - X</v>
          </cell>
          <cell r="D321">
            <v>0</v>
          </cell>
        </row>
        <row r="322">
          <cell r="A322">
            <v>14428</v>
          </cell>
          <cell r="B322" t="str">
            <v xml:space="preserve">                         14428</v>
          </cell>
          <cell r="C322" t="str">
            <v>ACCT NAME                              14428 - Bankruptcy Adjustments - X</v>
          </cell>
          <cell r="D322">
            <v>0</v>
          </cell>
        </row>
        <row r="323">
          <cell r="A323">
            <v>14429</v>
          </cell>
          <cell r="B323" t="str">
            <v xml:space="preserve">                         14429</v>
          </cell>
          <cell r="C323" t="str">
            <v>ACCT NAME                              14429 - Defaulted Borr Interest Payment-X (FY 11+)</v>
          </cell>
          <cell r="D323">
            <v>0</v>
          </cell>
        </row>
        <row r="324">
          <cell r="B324" t="str">
            <v xml:space="preserve">                         144ZZ</v>
          </cell>
          <cell r="C324" t="e">
            <v>#N/A</v>
          </cell>
          <cell r="D324">
            <v>0</v>
          </cell>
        </row>
        <row r="325">
          <cell r="B325" t="str">
            <v xml:space="preserve">                    TERI Defaulted Loan Interest Receivable</v>
          </cell>
          <cell r="C325" t="e">
            <v>#N/A</v>
          </cell>
          <cell r="D325">
            <v>850100.35000000009</v>
          </cell>
        </row>
        <row r="326">
          <cell r="A326">
            <v>14501</v>
          </cell>
          <cell r="B326" t="str">
            <v xml:space="preserve">                         14501</v>
          </cell>
          <cell r="C326" t="str">
            <v>ACCT NAME                              14501 - Defaulted Borrower Interest Payments</v>
          </cell>
          <cell r="D326">
            <v>0</v>
          </cell>
        </row>
        <row r="327">
          <cell r="A327">
            <v>14502</v>
          </cell>
          <cell r="B327" t="str">
            <v xml:space="preserve">                         14502</v>
          </cell>
          <cell r="C327" t="str">
            <v>ACCT NAME                              14502 - New Loans Defaulted - Interest</v>
          </cell>
          <cell r="D327">
            <v>215222.54</v>
          </cell>
        </row>
        <row r="328">
          <cell r="A328">
            <v>14503</v>
          </cell>
          <cell r="B328" t="str">
            <v xml:space="preserve">                         14503</v>
          </cell>
          <cell r="C328" t="str">
            <v>ACCT NAME                              14503 - Defaulted Loans Interest Written Off</v>
          </cell>
          <cell r="D328">
            <v>-598.16999999999996</v>
          </cell>
        </row>
        <row r="329">
          <cell r="A329">
            <v>14504</v>
          </cell>
          <cell r="B329" t="str">
            <v xml:space="preserve">                         14504</v>
          </cell>
          <cell r="C329" t="str">
            <v>ACCT NAME                              14504 - Interest Adjustments for Judgments</v>
          </cell>
          <cell r="D329">
            <v>0</v>
          </cell>
        </row>
        <row r="330">
          <cell r="A330">
            <v>14505</v>
          </cell>
          <cell r="B330" t="str">
            <v xml:space="preserve">                         14505</v>
          </cell>
          <cell r="C330" t="str">
            <v>ACCT NAME                              14505 - Defaulted Loans Interest - Other</v>
          </cell>
          <cell r="D330">
            <v>0</v>
          </cell>
        </row>
        <row r="331">
          <cell r="A331">
            <v>14506</v>
          </cell>
          <cell r="B331" t="str">
            <v xml:space="preserve">                         14506</v>
          </cell>
          <cell r="C331" t="str">
            <v>ACCT NAME                              14506 - Defaulted Loan Interest Accretion</v>
          </cell>
          <cell r="D331">
            <v>850698.52</v>
          </cell>
        </row>
        <row r="332">
          <cell r="A332">
            <v>14507</v>
          </cell>
          <cell r="B332" t="str">
            <v xml:space="preserve">                         14507</v>
          </cell>
          <cell r="C332" t="str">
            <v>ACCT NAME                              14507 - Interest Capitalized</v>
          </cell>
          <cell r="D332">
            <v>-215222.54</v>
          </cell>
        </row>
        <row r="333">
          <cell r="A333">
            <v>14521</v>
          </cell>
          <cell r="B333" t="str">
            <v xml:space="preserve">                         14521</v>
          </cell>
          <cell r="C333" t="str">
            <v>ACCT NAME                              14521 - Defaulted Borrower Interest Payments - X</v>
          </cell>
          <cell r="D333">
            <v>0</v>
          </cell>
        </row>
        <row r="334">
          <cell r="A334">
            <v>14522</v>
          </cell>
          <cell r="B334" t="str">
            <v xml:space="preserve">                         14522</v>
          </cell>
          <cell r="C334" t="str">
            <v>ACCT NAME                              14522 - TERI Settlmt Int Transfer- Z NOV -11+ (pr X)</v>
          </cell>
          <cell r="D334">
            <v>0</v>
          </cell>
        </row>
        <row r="335">
          <cell r="A335">
            <v>14523</v>
          </cell>
          <cell r="B335" t="str">
            <v xml:space="preserve">                         14523</v>
          </cell>
          <cell r="C335" t="str">
            <v>ACCT NAME                              14523 - Defaulted Loans Interest Written Off - X</v>
          </cell>
          <cell r="D335">
            <v>0</v>
          </cell>
        </row>
        <row r="336">
          <cell r="A336">
            <v>14524</v>
          </cell>
          <cell r="B336" t="str">
            <v xml:space="preserve">                         14524</v>
          </cell>
          <cell r="C336" t="str">
            <v>ACCT NAME                              14524 - Interest Adjustments for Judgment Loans - X</v>
          </cell>
          <cell r="D336">
            <v>0</v>
          </cell>
        </row>
        <row r="337">
          <cell r="A337">
            <v>14525</v>
          </cell>
          <cell r="B337" t="str">
            <v xml:space="preserve">                         14525</v>
          </cell>
          <cell r="C337" t="str">
            <v>ACCT NAME                              14525 - Defaulted Loans Interest - Other - X</v>
          </cell>
          <cell r="D337">
            <v>0</v>
          </cell>
        </row>
        <row r="338">
          <cell r="A338">
            <v>14526</v>
          </cell>
          <cell r="B338" t="str">
            <v xml:space="preserve">                         14526</v>
          </cell>
          <cell r="C338" t="str">
            <v>ACCT NAME                              14526 - Defaulted Loan Interest Accretion - X</v>
          </cell>
          <cell r="D338">
            <v>0</v>
          </cell>
        </row>
        <row r="339">
          <cell r="A339">
            <v>14527</v>
          </cell>
          <cell r="B339" t="str">
            <v xml:space="preserve">                         14527</v>
          </cell>
          <cell r="C339" t="str">
            <v>ACCT NAME                              14527 - Interest Capitalized - X</v>
          </cell>
          <cell r="D339">
            <v>0</v>
          </cell>
        </row>
        <row r="340">
          <cell r="A340">
            <v>14528</v>
          </cell>
          <cell r="B340" t="str">
            <v xml:space="preserve">                         14528</v>
          </cell>
          <cell r="C340" t="str">
            <v>ACCT NAME                              14528 - TERI Interest Claim Payment - X</v>
          </cell>
          <cell r="D340">
            <v>0</v>
          </cell>
        </row>
        <row r="341">
          <cell r="B341" t="str">
            <v xml:space="preserve">                         145ZZ</v>
          </cell>
          <cell r="C341" t="e">
            <v>#N/A</v>
          </cell>
          <cell r="D341">
            <v>0</v>
          </cell>
        </row>
        <row r="342">
          <cell r="B342" t="str">
            <v xml:space="preserve">                    Charged Off Loans</v>
          </cell>
          <cell r="C342" t="e">
            <v>#N/A</v>
          </cell>
          <cell r="D342">
            <v>0</v>
          </cell>
        </row>
        <row r="343">
          <cell r="A343">
            <v>14601</v>
          </cell>
          <cell r="B343" t="str">
            <v xml:space="preserve">                         14601</v>
          </cell>
          <cell r="C343" t="str">
            <v>ACCT NAME                              14601 - Charged Off Loans - GATE</v>
          </cell>
          <cell r="D343">
            <v>0</v>
          </cell>
        </row>
        <row r="344">
          <cell r="A344">
            <v>14602</v>
          </cell>
          <cell r="B344" t="str">
            <v xml:space="preserve">                         14602</v>
          </cell>
          <cell r="C344" t="str">
            <v>ACCT NAME                              14602 - Charged Off Loans - Third Party</v>
          </cell>
          <cell r="D344">
            <v>0</v>
          </cell>
        </row>
        <row r="345">
          <cell r="A345">
            <v>14603</v>
          </cell>
          <cell r="B345" t="str">
            <v xml:space="preserve">                         14603</v>
          </cell>
          <cell r="C345" t="str">
            <v>ACCT NAME                              14603 - Charged Off Loans - TERI</v>
          </cell>
          <cell r="D345">
            <v>0</v>
          </cell>
        </row>
        <row r="346">
          <cell r="B346" t="str">
            <v xml:space="preserve">                         146ZZ</v>
          </cell>
          <cell r="C346" t="e">
            <v>#N/A</v>
          </cell>
          <cell r="D346">
            <v>0</v>
          </cell>
        </row>
        <row r="347">
          <cell r="B347" t="str">
            <v xml:space="preserve">               Reserve for Defaulted Loans</v>
          </cell>
          <cell r="C347" t="e">
            <v>#N/A</v>
          </cell>
          <cell r="D347">
            <v>-5884045.0599999987</v>
          </cell>
        </row>
        <row r="348">
          <cell r="B348" t="str">
            <v xml:space="preserve">                    Reserve for GATE Defaulted Loans</v>
          </cell>
          <cell r="C348" t="e">
            <v>#N/A</v>
          </cell>
          <cell r="D348">
            <v>0</v>
          </cell>
        </row>
        <row r="349">
          <cell r="A349">
            <v>15001</v>
          </cell>
          <cell r="B349" t="str">
            <v xml:space="preserve">                         15001</v>
          </cell>
          <cell r="C349" t="str">
            <v>ACCT NAME                              15001 - Borrower Payments - GATE</v>
          </cell>
          <cell r="D349">
            <v>0</v>
          </cell>
        </row>
        <row r="350">
          <cell r="A350">
            <v>15002</v>
          </cell>
          <cell r="B350" t="str">
            <v xml:space="preserve">                         15002</v>
          </cell>
          <cell r="C350" t="str">
            <v>ACCT NAME                              15002 - New Defaulted Loans - GATE</v>
          </cell>
          <cell r="D350">
            <v>0</v>
          </cell>
        </row>
        <row r="351">
          <cell r="A351">
            <v>15003</v>
          </cell>
          <cell r="B351" t="str">
            <v xml:space="preserve">                         15003</v>
          </cell>
          <cell r="C351" t="str">
            <v>ACCT NAME                              15003 - Loans Written Off - GATE</v>
          </cell>
          <cell r="D351">
            <v>0</v>
          </cell>
        </row>
        <row r="352">
          <cell r="A352">
            <v>15004</v>
          </cell>
          <cell r="B352" t="str">
            <v xml:space="preserve">                         15004</v>
          </cell>
          <cell r="C352" t="str">
            <v>ACCT NAME                              15004 - Interest Accruals - GATE</v>
          </cell>
          <cell r="D352">
            <v>0</v>
          </cell>
        </row>
        <row r="353">
          <cell r="A353">
            <v>15005</v>
          </cell>
          <cell r="B353" t="str">
            <v xml:space="preserve">                         15005</v>
          </cell>
          <cell r="C353" t="str">
            <v>ACCT NAME                              15005 - Judgment Loans - GATE</v>
          </cell>
          <cell r="D353">
            <v>0</v>
          </cell>
        </row>
        <row r="354">
          <cell r="A354">
            <v>15006</v>
          </cell>
          <cell r="B354" t="str">
            <v xml:space="preserve">                         15006</v>
          </cell>
          <cell r="C354" t="str">
            <v>ACCT NAME                              15006 - Reserve Other - GATE</v>
          </cell>
          <cell r="D354">
            <v>0</v>
          </cell>
        </row>
        <row r="355">
          <cell r="A355">
            <v>15007</v>
          </cell>
          <cell r="B355" t="str">
            <v xml:space="preserve">                         15007</v>
          </cell>
          <cell r="C355" t="str">
            <v>ACCT NAME                              15007 - Interest Written off - GATE</v>
          </cell>
          <cell r="D355">
            <v>0</v>
          </cell>
        </row>
        <row r="356">
          <cell r="A356">
            <v>15009</v>
          </cell>
          <cell r="B356" t="str">
            <v xml:space="preserve">                         15009</v>
          </cell>
          <cell r="C356" t="str">
            <v>ACCT NAME                              15009 - Borrower PAyments Int (FY 11+) - GATE</v>
          </cell>
          <cell r="D356">
            <v>0</v>
          </cell>
        </row>
        <row r="357">
          <cell r="B357" t="str">
            <v xml:space="preserve">                         150ZZ</v>
          </cell>
          <cell r="C357" t="e">
            <v>#N/A</v>
          </cell>
          <cell r="D357">
            <v>0</v>
          </cell>
        </row>
        <row r="358">
          <cell r="B358" t="str">
            <v xml:space="preserve">                    Reserve for Third Party Defaulted Loans</v>
          </cell>
          <cell r="C358" t="e">
            <v>#N/A</v>
          </cell>
          <cell r="D358">
            <v>0</v>
          </cell>
        </row>
        <row r="359">
          <cell r="A359">
            <v>15101</v>
          </cell>
          <cell r="B359" t="str">
            <v xml:space="preserve">                         15101</v>
          </cell>
          <cell r="C359" t="str">
            <v>ACCT NAME                              15101 - Borrower Payments - Third Party</v>
          </cell>
          <cell r="D359">
            <v>0</v>
          </cell>
        </row>
        <row r="360">
          <cell r="A360">
            <v>15102</v>
          </cell>
          <cell r="B360" t="str">
            <v xml:space="preserve">                         15102</v>
          </cell>
          <cell r="C360" t="str">
            <v>ACCT NAME                              15102 - Defaulted Loans - Third Party</v>
          </cell>
          <cell r="D360">
            <v>0</v>
          </cell>
        </row>
        <row r="361">
          <cell r="A361">
            <v>15103</v>
          </cell>
          <cell r="B361" t="str">
            <v xml:space="preserve">                         15103</v>
          </cell>
          <cell r="C361" t="str">
            <v>ACCT NAME                              15103 - Loans Written Off - Third Party</v>
          </cell>
          <cell r="D361">
            <v>0</v>
          </cell>
        </row>
        <row r="362">
          <cell r="A362">
            <v>15104</v>
          </cell>
          <cell r="B362" t="str">
            <v xml:space="preserve">                         15104</v>
          </cell>
          <cell r="C362" t="str">
            <v>ACCT NAME                              15104 - Interest Accruals - Third Party</v>
          </cell>
          <cell r="D362">
            <v>0</v>
          </cell>
        </row>
        <row r="363">
          <cell r="A363">
            <v>15105</v>
          </cell>
          <cell r="B363" t="str">
            <v xml:space="preserve">                         15105</v>
          </cell>
          <cell r="C363" t="str">
            <v>ACCT NAME                              15105 - Judgment Loans - Third Party</v>
          </cell>
          <cell r="D363">
            <v>0</v>
          </cell>
        </row>
        <row r="364">
          <cell r="A364">
            <v>15106</v>
          </cell>
          <cell r="B364" t="str">
            <v xml:space="preserve">                         15106</v>
          </cell>
          <cell r="C364" t="str">
            <v>ACCT NAME                              15106 - Reserve Other - Third Party</v>
          </cell>
          <cell r="D364">
            <v>0</v>
          </cell>
        </row>
        <row r="365">
          <cell r="A365">
            <v>15107</v>
          </cell>
          <cell r="B365" t="str">
            <v xml:space="preserve">                         15107</v>
          </cell>
          <cell r="C365" t="str">
            <v>ACCT NAME                              15107 - Interest Written off - Third Party</v>
          </cell>
          <cell r="D365">
            <v>0</v>
          </cell>
        </row>
        <row r="366">
          <cell r="A366">
            <v>15109</v>
          </cell>
          <cell r="B366" t="str">
            <v xml:space="preserve">                         15109</v>
          </cell>
          <cell r="C366" t="str">
            <v>ACCT NAME                              15109 - Borrower Payments Int (FY 11+) Third Party</v>
          </cell>
          <cell r="D366">
            <v>0</v>
          </cell>
        </row>
        <row r="367">
          <cell r="B367" t="str">
            <v xml:space="preserve">                         151ZZ</v>
          </cell>
          <cell r="C367" t="e">
            <v>#N/A</v>
          </cell>
          <cell r="D367">
            <v>0</v>
          </cell>
        </row>
        <row r="368">
          <cell r="B368" t="str">
            <v xml:space="preserve">                    Reserve for TERI Defaulted Loans</v>
          </cell>
          <cell r="C368" t="e">
            <v>#N/A</v>
          </cell>
          <cell r="D368">
            <v>-5884045.0599999987</v>
          </cell>
        </row>
        <row r="369">
          <cell r="A369">
            <v>15201</v>
          </cell>
          <cell r="B369" t="str">
            <v xml:space="preserve">                         15201</v>
          </cell>
          <cell r="C369" t="str">
            <v>ACCT NAME                              15201 - Reserve for Borrower Payments - TERI</v>
          </cell>
          <cell r="D369">
            <v>242596.65</v>
          </cell>
        </row>
        <row r="370">
          <cell r="A370">
            <v>15202</v>
          </cell>
          <cell r="B370" t="str">
            <v xml:space="preserve">                         15202</v>
          </cell>
          <cell r="C370" t="str">
            <v>ACCT NAME                              15202 - Reserve for Defaulted Loans - TERI</v>
          </cell>
          <cell r="D370">
            <v>-5406421.5499999998</v>
          </cell>
        </row>
        <row r="371">
          <cell r="A371">
            <v>15203</v>
          </cell>
          <cell r="B371" t="str">
            <v xml:space="preserve">                         15203</v>
          </cell>
          <cell r="C371" t="str">
            <v>ACCT NAME                              15203 - Reserve for Loans Written Off - TERI</v>
          </cell>
          <cell r="D371">
            <v>62276.98</v>
          </cell>
        </row>
        <row r="372">
          <cell r="A372">
            <v>15204</v>
          </cell>
          <cell r="B372" t="str">
            <v xml:space="preserve">                         15204</v>
          </cell>
          <cell r="C372" t="str">
            <v>ACCT NAME                              15204 - Reserve for Interest Accruals - TERI</v>
          </cell>
          <cell r="D372">
            <v>0</v>
          </cell>
        </row>
        <row r="373">
          <cell r="A373">
            <v>15205</v>
          </cell>
          <cell r="B373" t="str">
            <v xml:space="preserve">                         15205</v>
          </cell>
          <cell r="C373" t="str">
            <v>ACCT NAME                              15205 - Reserve for Judgment Loans - TERI</v>
          </cell>
          <cell r="D373">
            <v>0</v>
          </cell>
        </row>
        <row r="374">
          <cell r="A374">
            <v>15206</v>
          </cell>
          <cell r="B374" t="str">
            <v xml:space="preserve">                         15206</v>
          </cell>
          <cell r="C374" t="str">
            <v>ACCT NAME                              15206 - Reserve Other - TERI</v>
          </cell>
          <cell r="D374">
            <v>0</v>
          </cell>
        </row>
        <row r="375">
          <cell r="A375">
            <v>15207</v>
          </cell>
          <cell r="B375" t="str">
            <v xml:space="preserve">                         15207</v>
          </cell>
          <cell r="C375" t="str">
            <v>ACCT NAME                              15207 - Reserve for Interest Written off - TERI</v>
          </cell>
          <cell r="D375">
            <v>598.16999999999996</v>
          </cell>
        </row>
        <row r="376">
          <cell r="A376">
            <v>15209</v>
          </cell>
          <cell r="B376" t="str">
            <v xml:space="preserve">                         15209</v>
          </cell>
          <cell r="C376" t="str">
            <v>ACCT NAME                              15209 - Reserve for Borrower Payments Int (FY 11+)</v>
          </cell>
          <cell r="D376">
            <v>67603.210000000006</v>
          </cell>
        </row>
        <row r="377">
          <cell r="A377">
            <v>15210</v>
          </cell>
          <cell r="B377" t="str">
            <v xml:space="preserve">                         15210</v>
          </cell>
          <cell r="C377" t="str">
            <v>ACCT NAME                              15210 - Reserve for Settlmt Int Transfer - Z NOV - 11+ (pr X)</v>
          </cell>
          <cell r="D377">
            <v>0</v>
          </cell>
        </row>
        <row r="378">
          <cell r="A378">
            <v>15211</v>
          </cell>
          <cell r="B378" t="str">
            <v xml:space="preserve">                         15211</v>
          </cell>
          <cell r="C378" t="str">
            <v>ACCT NAME                              15211 - Reserve for Accrued Interest</v>
          </cell>
          <cell r="D378">
            <v>-850698.52</v>
          </cell>
        </row>
        <row r="379">
          <cell r="A379">
            <v>15212</v>
          </cell>
          <cell r="B379" t="str">
            <v xml:space="preserve">                         15212</v>
          </cell>
          <cell r="C379" t="str">
            <v>ACCT NAME                              15212 - Reserve for Borrower Payments Interest</v>
          </cell>
          <cell r="D379">
            <v>0</v>
          </cell>
        </row>
        <row r="380">
          <cell r="A380">
            <v>15213</v>
          </cell>
          <cell r="B380" t="str">
            <v xml:space="preserve">                         15213</v>
          </cell>
          <cell r="C380" t="str">
            <v>ACCT NAME                              15213 - Borrower Payments Interest - X</v>
          </cell>
          <cell r="D380">
            <v>0</v>
          </cell>
        </row>
        <row r="381">
          <cell r="A381">
            <v>15214</v>
          </cell>
          <cell r="B381" t="str">
            <v xml:space="preserve">                         15214</v>
          </cell>
          <cell r="C381" t="str">
            <v>ACCT NAME                              15214 - Reserve for Interest Adjustments for Bankruptcy</v>
          </cell>
          <cell r="D381">
            <v>0</v>
          </cell>
        </row>
        <row r="382">
          <cell r="A382">
            <v>15215</v>
          </cell>
          <cell r="B382" t="str">
            <v xml:space="preserve">                         15215</v>
          </cell>
          <cell r="C382" t="str">
            <v>ACCT NAME                              15215 - Adjustments due to Bankruptcy - X</v>
          </cell>
          <cell r="D382">
            <v>0</v>
          </cell>
        </row>
        <row r="383">
          <cell r="A383">
            <v>15216</v>
          </cell>
          <cell r="B383" t="str">
            <v xml:space="preserve">                         15216</v>
          </cell>
          <cell r="C383" t="str">
            <v>ACCT NAME                              15216 - Defaulted Loans Principal - TERI - X</v>
          </cell>
          <cell r="D383">
            <v>0</v>
          </cell>
        </row>
        <row r="384">
          <cell r="A384">
            <v>15217</v>
          </cell>
          <cell r="B384" t="str">
            <v xml:space="preserve">                         15217</v>
          </cell>
          <cell r="C384" t="str">
            <v>ACCT NAME                              15217 - Borrower Principal Payments - TERI - X</v>
          </cell>
          <cell r="D384">
            <v>0</v>
          </cell>
        </row>
        <row r="385">
          <cell r="A385">
            <v>15218</v>
          </cell>
          <cell r="B385" t="str">
            <v xml:space="preserve">                         15218</v>
          </cell>
          <cell r="C385" t="str">
            <v>ACCT NAME                              15218 - Loans Written Off Principal - TERI - X</v>
          </cell>
          <cell r="D385">
            <v>0</v>
          </cell>
        </row>
        <row r="386">
          <cell r="A386">
            <v>15219</v>
          </cell>
          <cell r="B386" t="str">
            <v xml:space="preserve">                         15219</v>
          </cell>
          <cell r="C386" t="str">
            <v>ACCT NAME                              15219 - Loans Written Off Interest - TERI - X</v>
          </cell>
          <cell r="D386">
            <v>0</v>
          </cell>
        </row>
        <row r="387">
          <cell r="A387">
            <v>15220</v>
          </cell>
          <cell r="B387" t="str">
            <v xml:space="preserve">                         15220</v>
          </cell>
          <cell r="C387" t="str">
            <v>ACCT NAME                              15220 - Reserve for Judgment Loans Interest - TERI</v>
          </cell>
          <cell r="D387">
            <v>0</v>
          </cell>
        </row>
        <row r="388">
          <cell r="A388">
            <v>15229</v>
          </cell>
          <cell r="B388" t="str">
            <v xml:space="preserve">                         15229</v>
          </cell>
          <cell r="C388" t="str">
            <v>ACCT NAME                              15229 - Borrower Payments Int (FY 11+) - X</v>
          </cell>
          <cell r="D388">
            <v>0</v>
          </cell>
        </row>
        <row r="389">
          <cell r="B389" t="str">
            <v xml:space="preserve">                         152ZZ</v>
          </cell>
          <cell r="C389" t="e">
            <v>#N/A</v>
          </cell>
          <cell r="D389">
            <v>0</v>
          </cell>
        </row>
        <row r="390">
          <cell r="B390" t="str">
            <v xml:space="preserve">                    Charge Off</v>
          </cell>
          <cell r="C390" t="e">
            <v>#N/A</v>
          </cell>
          <cell r="D390">
            <v>0</v>
          </cell>
        </row>
        <row r="391">
          <cell r="B391" t="str">
            <v xml:space="preserve">                    Charge Off</v>
          </cell>
          <cell r="C391" t="e">
            <v>#N/A</v>
          </cell>
          <cell r="D391">
            <v>0</v>
          </cell>
        </row>
        <row r="392">
          <cell r="A392">
            <v>15303</v>
          </cell>
          <cell r="B392" t="str">
            <v xml:space="preserve">                         15303</v>
          </cell>
          <cell r="C392" t="str">
            <v>ACCT NAME                              15303 - Charge off of Reserve</v>
          </cell>
          <cell r="D392">
            <v>0</v>
          </cell>
        </row>
        <row r="393">
          <cell r="B393" t="str">
            <v xml:space="preserve">               Other Trust Assets</v>
          </cell>
          <cell r="C393" t="e">
            <v>#N/A</v>
          </cell>
          <cell r="D393">
            <v>-307451.55</v>
          </cell>
        </row>
        <row r="394">
          <cell r="B394" t="str">
            <v xml:space="preserve">                    Prepaid Assets</v>
          </cell>
          <cell r="C394" t="e">
            <v>#N/A</v>
          </cell>
          <cell r="D394">
            <v>-6250</v>
          </cell>
        </row>
        <row r="395">
          <cell r="A395">
            <v>16001</v>
          </cell>
          <cell r="B395" t="str">
            <v xml:space="preserve">                         16001</v>
          </cell>
          <cell r="C395" t="str">
            <v>ACCT NAME                              16001 - Prepaid Trustee Fees</v>
          </cell>
          <cell r="D395">
            <v>-6250</v>
          </cell>
        </row>
        <row r="396">
          <cell r="A396">
            <v>16002</v>
          </cell>
          <cell r="B396" t="str">
            <v xml:space="preserve">                         16002</v>
          </cell>
          <cell r="C396" t="str">
            <v>ACCT NAME                              16002 - Prepaid Wrap Fees</v>
          </cell>
          <cell r="D396">
            <v>0</v>
          </cell>
        </row>
        <row r="397">
          <cell r="A397">
            <v>16003</v>
          </cell>
          <cell r="B397" t="str">
            <v xml:space="preserve">                         16003</v>
          </cell>
          <cell r="C397" t="str">
            <v>ACCT NAME                              16003 - Prepaid Surety Fees</v>
          </cell>
          <cell r="D397">
            <v>0</v>
          </cell>
        </row>
        <row r="398">
          <cell r="A398">
            <v>16099</v>
          </cell>
          <cell r="B398" t="str">
            <v xml:space="preserve">                         16099</v>
          </cell>
          <cell r="C398" t="str">
            <v>ACCT NAME                              16099 - Prepayment</v>
          </cell>
          <cell r="D398">
            <v>0</v>
          </cell>
        </row>
        <row r="399">
          <cell r="B399" t="str">
            <v xml:space="preserve">                         160ZZ</v>
          </cell>
          <cell r="C399" t="e">
            <v>#N/A</v>
          </cell>
          <cell r="D399">
            <v>0</v>
          </cell>
        </row>
        <row r="400">
          <cell r="B400" t="str">
            <v xml:space="preserve">                    Deferred Assets</v>
          </cell>
          <cell r="C400" t="e">
            <v>#N/A</v>
          </cell>
          <cell r="D400">
            <v>-129.44999999999999</v>
          </cell>
        </row>
        <row r="401">
          <cell r="A401">
            <v>16101</v>
          </cell>
          <cell r="B401" t="str">
            <v xml:space="preserve">                         16101</v>
          </cell>
          <cell r="C401" t="str">
            <v>ACCT NAME                              16101 - Deferred Investment Interest Receivable</v>
          </cell>
          <cell r="D401">
            <v>-129.44999999999999</v>
          </cell>
        </row>
        <row r="402">
          <cell r="B402" t="str">
            <v xml:space="preserve">                         161ZZ</v>
          </cell>
          <cell r="C402" t="e">
            <v>#N/A</v>
          </cell>
          <cell r="D402">
            <v>0</v>
          </cell>
        </row>
        <row r="403">
          <cell r="B403" t="str">
            <v xml:space="preserve">                    Capitalized Costs</v>
          </cell>
          <cell r="C403" t="e">
            <v>#N/A</v>
          </cell>
          <cell r="D403">
            <v>0</v>
          </cell>
        </row>
        <row r="404">
          <cell r="A404">
            <v>16201</v>
          </cell>
          <cell r="B404" t="str">
            <v xml:space="preserve">                         16201</v>
          </cell>
          <cell r="C404" t="str">
            <v>ACCT NAME                              16201 - Capitalized Loan Costs</v>
          </cell>
          <cell r="D404">
            <v>0</v>
          </cell>
        </row>
        <row r="405">
          <cell r="A405">
            <v>16202</v>
          </cell>
          <cell r="B405" t="str">
            <v xml:space="preserve">                         16202</v>
          </cell>
          <cell r="C405" t="str">
            <v>ACCT NAME                              16202 - Capitalized Debt Issuance</v>
          </cell>
          <cell r="D405">
            <v>0</v>
          </cell>
        </row>
        <row r="406">
          <cell r="A406">
            <v>16203</v>
          </cell>
          <cell r="B406" t="str">
            <v xml:space="preserve">                         16203</v>
          </cell>
          <cell r="C406" t="str">
            <v>ACCT NAME                              16203 - Capitalized Underwriter Fees</v>
          </cell>
          <cell r="D406">
            <v>0</v>
          </cell>
        </row>
        <row r="407">
          <cell r="B407" t="str">
            <v xml:space="preserve">                         162ZZ</v>
          </cell>
          <cell r="C407" t="e">
            <v>#N/A</v>
          </cell>
          <cell r="D407">
            <v>0</v>
          </cell>
        </row>
        <row r="408">
          <cell r="B408" t="str">
            <v xml:space="preserve">                    Accumulated Amortization of Capitalized Costs</v>
          </cell>
          <cell r="C408" t="e">
            <v>#N/A</v>
          </cell>
          <cell r="D408">
            <v>-301072.09999999998</v>
          </cell>
        </row>
        <row r="409">
          <cell r="A409">
            <v>16301</v>
          </cell>
          <cell r="B409" t="str">
            <v xml:space="preserve">                         16301</v>
          </cell>
          <cell r="C409" t="str">
            <v>ACCT NAME                              16301 - Accumulated Amortization of Loan Costs</v>
          </cell>
          <cell r="D409">
            <v>-275596.67</v>
          </cell>
        </row>
        <row r="410">
          <cell r="A410">
            <v>16302</v>
          </cell>
          <cell r="B410" t="str">
            <v xml:space="preserve">                         16302</v>
          </cell>
          <cell r="C410" t="str">
            <v>ACCT NAME                              16302 - Accumulated Amortization of Debt Issuance</v>
          </cell>
          <cell r="D410">
            <v>-1523.38</v>
          </cell>
        </row>
        <row r="411">
          <cell r="A411">
            <v>16303</v>
          </cell>
          <cell r="B411" t="str">
            <v xml:space="preserve">                         16303</v>
          </cell>
          <cell r="C411" t="str">
            <v>ACCT NAME                              16303 - Accumulated Amortization of Underwriter Fees</v>
          </cell>
          <cell r="D411">
            <v>-23952.05</v>
          </cell>
        </row>
        <row r="412">
          <cell r="B412" t="str">
            <v xml:space="preserve">                         163ZZ</v>
          </cell>
          <cell r="C412" t="e">
            <v>#N/A</v>
          </cell>
          <cell r="D412">
            <v>0</v>
          </cell>
        </row>
        <row r="413">
          <cell r="B413" t="str">
            <v xml:space="preserve">                    GATE Origination Fee</v>
          </cell>
          <cell r="C413" t="e">
            <v>#N/A</v>
          </cell>
          <cell r="D413">
            <v>0</v>
          </cell>
        </row>
        <row r="414">
          <cell r="A414">
            <v>16401</v>
          </cell>
          <cell r="B414" t="str">
            <v xml:space="preserve">                         16401</v>
          </cell>
          <cell r="C414" t="str">
            <v>ACCT NAME                              16401 - GATE Origination Fees</v>
          </cell>
          <cell r="D414">
            <v>0</v>
          </cell>
        </row>
        <row r="415">
          <cell r="A415">
            <v>16402</v>
          </cell>
          <cell r="B415" t="str">
            <v xml:space="preserve">                         16402</v>
          </cell>
          <cell r="C415" t="str">
            <v>ACCT NAME                              16402 - GATE Accum. Origination Fees</v>
          </cell>
          <cell r="D415">
            <v>0</v>
          </cell>
        </row>
        <row r="416">
          <cell r="B416" t="str">
            <v xml:space="preserve">                         164ZZ</v>
          </cell>
          <cell r="C416" t="e">
            <v>#N/A</v>
          </cell>
          <cell r="D416">
            <v>0</v>
          </cell>
        </row>
        <row r="417">
          <cell r="B417" t="str">
            <v xml:space="preserve">                    GATE Loan Guaranty Obligations</v>
          </cell>
          <cell r="C417" t="e">
            <v>#N/A</v>
          </cell>
          <cell r="D417">
            <v>0</v>
          </cell>
        </row>
        <row r="418">
          <cell r="A418">
            <v>16501</v>
          </cell>
          <cell r="B418" t="str">
            <v xml:space="preserve">                         16501</v>
          </cell>
          <cell r="C418" t="str">
            <v>ACCT NAME                              16501 - Unfunded Pledge Obligation</v>
          </cell>
          <cell r="D418">
            <v>0</v>
          </cell>
        </row>
        <row r="419">
          <cell r="A419">
            <v>16502</v>
          </cell>
          <cell r="B419" t="str">
            <v xml:space="preserve">                         16502</v>
          </cell>
          <cell r="C419" t="str">
            <v>ACCT NAME                              16502 - Contra - Unfunded Pledge Obligation</v>
          </cell>
          <cell r="D419">
            <v>0</v>
          </cell>
        </row>
        <row r="420">
          <cell r="A420">
            <v>16503</v>
          </cell>
          <cell r="B420" t="str">
            <v xml:space="preserve">                         16503</v>
          </cell>
          <cell r="C420" t="str">
            <v>ACCT NAME                              16503 - Bank of America Guaranteed Obligations</v>
          </cell>
          <cell r="D420">
            <v>0</v>
          </cell>
        </row>
        <row r="421">
          <cell r="A421">
            <v>16504</v>
          </cell>
          <cell r="B421" t="str">
            <v xml:space="preserve">                         16504</v>
          </cell>
          <cell r="C421" t="str">
            <v>ACCT NAME                              16504 - Contra - Bank of America Guaranteed Obligations</v>
          </cell>
          <cell r="D421">
            <v>0</v>
          </cell>
        </row>
        <row r="422">
          <cell r="A422">
            <v>16505</v>
          </cell>
          <cell r="B422" t="str">
            <v xml:space="preserve">                         16505</v>
          </cell>
          <cell r="C422" t="str">
            <v>ACCT NAME                              16505 - Specified Owners Reserve Account Obligation</v>
          </cell>
          <cell r="D422">
            <v>0</v>
          </cell>
        </row>
        <row r="423">
          <cell r="A423">
            <v>16506</v>
          </cell>
          <cell r="B423" t="str">
            <v xml:space="preserve">                         16506</v>
          </cell>
          <cell r="C423" t="str">
            <v>ACCT NAME                              16506 - Contra - Specified Owners Reserve Account Obligation</v>
          </cell>
          <cell r="D423">
            <v>0</v>
          </cell>
        </row>
        <row r="424">
          <cell r="A424">
            <v>16507</v>
          </cell>
          <cell r="B424" t="str">
            <v xml:space="preserve">                         16507</v>
          </cell>
          <cell r="C424" t="str">
            <v>ACCT NAME                              16507 - First Marblehead Corp. Equity Obligation</v>
          </cell>
          <cell r="D424">
            <v>0</v>
          </cell>
        </row>
        <row r="425">
          <cell r="A425">
            <v>16508</v>
          </cell>
          <cell r="B425" t="str">
            <v xml:space="preserve">                         16508</v>
          </cell>
          <cell r="C425" t="str">
            <v>ACCT NAME                              16508 - Contra - First Marblehead Corp. Equity Obligation</v>
          </cell>
          <cell r="D425">
            <v>0</v>
          </cell>
        </row>
        <row r="426">
          <cell r="A426">
            <v>16509</v>
          </cell>
          <cell r="B426" t="str">
            <v xml:space="preserve">                         16509</v>
          </cell>
          <cell r="C426" t="str">
            <v>ACCT NAME                              16509 - Participating Institution Reserve Account Obligation</v>
          </cell>
          <cell r="D426">
            <v>0</v>
          </cell>
        </row>
        <row r="427">
          <cell r="A427">
            <v>16510</v>
          </cell>
          <cell r="B427" t="str">
            <v xml:space="preserve">                         16510</v>
          </cell>
          <cell r="C427" t="str">
            <v>ACCT NAME                              16510 - Contra - Participating Institution Reserve Account Obligation</v>
          </cell>
          <cell r="D427">
            <v>0</v>
          </cell>
        </row>
        <row r="428">
          <cell r="A428">
            <v>16511</v>
          </cell>
          <cell r="B428" t="str">
            <v xml:space="preserve">                         16511</v>
          </cell>
          <cell r="C428" t="str">
            <v>ACCT NAME                              16511 - Funded Pledge Obligation</v>
          </cell>
          <cell r="D428">
            <v>0</v>
          </cell>
        </row>
        <row r="429">
          <cell r="A429">
            <v>16512</v>
          </cell>
          <cell r="B429" t="str">
            <v xml:space="preserve">                         16512</v>
          </cell>
          <cell r="C429" t="str">
            <v>ACCT NAME                              16512 - Contra - Funded Pledge Obligation</v>
          </cell>
          <cell r="D429">
            <v>0</v>
          </cell>
        </row>
        <row r="430">
          <cell r="A430">
            <v>16513</v>
          </cell>
          <cell r="B430" t="str">
            <v xml:space="preserve">                         16513</v>
          </cell>
          <cell r="C430" t="str">
            <v>ACCT NAME                              16513 - Type 1 Reserve Guaranty Obligation</v>
          </cell>
          <cell r="D430">
            <v>0</v>
          </cell>
        </row>
        <row r="431">
          <cell r="A431">
            <v>16514</v>
          </cell>
          <cell r="B431" t="str">
            <v xml:space="preserve">                         16514</v>
          </cell>
          <cell r="C431" t="str">
            <v>ACCT NAME                              16514 - Contra -Type 1 Reserve Guaranty Obligation</v>
          </cell>
          <cell r="D431">
            <v>0</v>
          </cell>
        </row>
        <row r="432">
          <cell r="A432">
            <v>16515</v>
          </cell>
          <cell r="B432" t="str">
            <v xml:space="preserve">                         16515</v>
          </cell>
          <cell r="C432" t="str">
            <v>ACCT NAME                              16515 - Type 2 Reserve Guaranty Obligation</v>
          </cell>
          <cell r="D432">
            <v>0</v>
          </cell>
        </row>
        <row r="433">
          <cell r="A433">
            <v>16516</v>
          </cell>
          <cell r="B433" t="str">
            <v xml:space="preserve">                         16516</v>
          </cell>
          <cell r="C433" t="str">
            <v>ACCT NAME                              16516 - Contra -Type 2 Reserve Guaranty Obligation</v>
          </cell>
          <cell r="D433">
            <v>0</v>
          </cell>
        </row>
        <row r="434">
          <cell r="A434">
            <v>16517</v>
          </cell>
          <cell r="B434" t="str">
            <v xml:space="preserve">                         16517</v>
          </cell>
          <cell r="C434" t="str">
            <v>ACCT NAME                              16517 - Gate Pour Overs (unfunded Pledge)</v>
          </cell>
          <cell r="D434">
            <v>0</v>
          </cell>
        </row>
        <row r="435">
          <cell r="A435">
            <v>16518</v>
          </cell>
          <cell r="B435" t="str">
            <v xml:space="preserve">                         16518</v>
          </cell>
          <cell r="C435" t="str">
            <v>ACCT NAME                              16518 - Contra - GATE Pour Overs (unfunded Pledge)</v>
          </cell>
          <cell r="D435">
            <v>0</v>
          </cell>
        </row>
        <row r="436">
          <cell r="B436" t="str">
            <v xml:space="preserve">                         165ZZ</v>
          </cell>
          <cell r="C436" t="e">
            <v>#N/A</v>
          </cell>
          <cell r="D436">
            <v>0</v>
          </cell>
        </row>
        <row r="437">
          <cell r="B437" t="str">
            <v xml:space="preserve">                    Other Asset</v>
          </cell>
          <cell r="C437" t="e">
            <v>#N/A</v>
          </cell>
          <cell r="D437">
            <v>0</v>
          </cell>
        </row>
        <row r="438">
          <cell r="A438">
            <v>16601</v>
          </cell>
          <cell r="B438" t="str">
            <v xml:space="preserve">                         16601</v>
          </cell>
          <cell r="C438" t="str">
            <v>ACCT NAME                              16601 - TERI Residual Advance</v>
          </cell>
          <cell r="D438">
            <v>0</v>
          </cell>
        </row>
        <row r="439">
          <cell r="B439" t="str">
            <v xml:space="preserve">                         166ZZ</v>
          </cell>
          <cell r="C439" t="e">
            <v>#N/A</v>
          </cell>
          <cell r="D439">
            <v>0</v>
          </cell>
        </row>
        <row r="440">
          <cell r="A440">
            <v>19223</v>
          </cell>
          <cell r="B440" t="str">
            <v xml:space="preserve">                         19223</v>
          </cell>
          <cell r="C440" t="str">
            <v>ACCT NAME                              19223 - Investment Interest Receiveable</v>
          </cell>
          <cell r="D440">
            <v>0</v>
          </cell>
        </row>
        <row r="441">
          <cell r="B441" t="str">
            <v xml:space="preserve">          Total Liabilities &amp; Equity</v>
          </cell>
          <cell r="C441" t="e">
            <v>#N/A</v>
          </cell>
          <cell r="D441">
            <v>2896043.6499999994</v>
          </cell>
        </row>
        <row r="442">
          <cell r="B442" t="str">
            <v xml:space="preserve">               Liabilities</v>
          </cell>
          <cell r="C442" t="e">
            <v>#N/A</v>
          </cell>
          <cell r="D442">
            <v>2896043.6499999994</v>
          </cell>
        </row>
        <row r="443">
          <cell r="B443" t="str">
            <v xml:space="preserve">                    Trade Accounts Payable</v>
          </cell>
          <cell r="C443" t="e">
            <v>#N/A</v>
          </cell>
          <cell r="D443">
            <v>0</v>
          </cell>
        </row>
        <row r="444">
          <cell r="A444">
            <v>20020</v>
          </cell>
          <cell r="B444" t="str">
            <v xml:space="preserve">                         20020</v>
          </cell>
          <cell r="C444" t="str">
            <v>ACCT NAME                              20020 - Accounts Payable</v>
          </cell>
          <cell r="D444">
            <v>0</v>
          </cell>
        </row>
        <row r="445">
          <cell r="B445" t="str">
            <v xml:space="preserve">                         20ZZZ</v>
          </cell>
          <cell r="C445" t="e">
            <v>#N/A</v>
          </cell>
          <cell r="D445">
            <v>0</v>
          </cell>
        </row>
        <row r="446">
          <cell r="B446" t="str">
            <v xml:space="preserve">                    Accrued Debt Interest Expense</v>
          </cell>
          <cell r="C446" t="e">
            <v>#N/A</v>
          </cell>
          <cell r="D446">
            <v>-81196.080000000016</v>
          </cell>
        </row>
        <row r="447">
          <cell r="A447">
            <v>21001</v>
          </cell>
          <cell r="B447" t="str">
            <v xml:space="preserve">                         21001</v>
          </cell>
          <cell r="C447" t="str">
            <v>ACCT NAME                              21001 - Accrued Debt Interest Expense</v>
          </cell>
          <cell r="D447">
            <v>16089.779999999999</v>
          </cell>
        </row>
        <row r="448">
          <cell r="A448">
            <v>21024</v>
          </cell>
          <cell r="B448" t="str">
            <v xml:space="preserve">                         21024</v>
          </cell>
          <cell r="C448" t="str">
            <v>ACCT NAME                              21024 - Accrued Interest Carryover Shortfall</v>
          </cell>
          <cell r="D448">
            <v>-90184.02</v>
          </cell>
        </row>
        <row r="449">
          <cell r="A449">
            <v>21311</v>
          </cell>
          <cell r="B449" t="str">
            <v xml:space="preserve">                         21311</v>
          </cell>
          <cell r="C449" t="str">
            <v>ACCT NAME                              21311 - Deferred Debt Interest Expense</v>
          </cell>
          <cell r="D449">
            <v>-7101.84</v>
          </cell>
        </row>
        <row r="450">
          <cell r="B450" t="str">
            <v xml:space="preserve">                    Accrued Expenses</v>
          </cell>
          <cell r="C450" t="e">
            <v>#N/A</v>
          </cell>
          <cell r="D450">
            <v>16279.91</v>
          </cell>
        </row>
        <row r="451">
          <cell r="A451">
            <v>21002</v>
          </cell>
          <cell r="B451" t="str">
            <v xml:space="preserve">                         21002</v>
          </cell>
          <cell r="C451" t="str">
            <v>ACCT NAME                              21002 - Accrued Owner Trustee</v>
          </cell>
          <cell r="D451">
            <v>0</v>
          </cell>
        </row>
        <row r="452">
          <cell r="A452">
            <v>21003</v>
          </cell>
          <cell r="B452" t="str">
            <v xml:space="preserve">                         21003</v>
          </cell>
          <cell r="C452" t="str">
            <v>ACCT NAME                              21003 - Accrued Servicer Fees</v>
          </cell>
          <cell r="D452">
            <v>2494.34</v>
          </cell>
        </row>
        <row r="453">
          <cell r="A453">
            <v>21004</v>
          </cell>
          <cell r="B453" t="str">
            <v xml:space="preserve">                         21004</v>
          </cell>
          <cell r="C453" t="str">
            <v>ACCT NAME                              21004 - Accrued Administrator Fees</v>
          </cell>
          <cell r="D453">
            <v>45.95</v>
          </cell>
        </row>
        <row r="454">
          <cell r="A454">
            <v>21005</v>
          </cell>
          <cell r="B454" t="str">
            <v xml:space="preserve">                         21005</v>
          </cell>
          <cell r="C454" t="str">
            <v>ACCT NAME                              21005 - Accrued Back-up Administration Fees</v>
          </cell>
          <cell r="D454">
            <v>0</v>
          </cell>
        </row>
        <row r="455">
          <cell r="A455">
            <v>21006</v>
          </cell>
          <cell r="B455" t="str">
            <v xml:space="preserve">                         21006</v>
          </cell>
          <cell r="C455" t="str">
            <v>ACCT NAME                              21006 - Accrued Administrator Expenses</v>
          </cell>
          <cell r="D455">
            <v>13864.01</v>
          </cell>
        </row>
        <row r="456">
          <cell r="A456">
            <v>21007</v>
          </cell>
          <cell r="B456" t="str">
            <v xml:space="preserve">                         21007</v>
          </cell>
          <cell r="C456" t="str">
            <v>ACCT NAME                              21007 - Accrued Trustee Fees</v>
          </cell>
          <cell r="D456">
            <v>0</v>
          </cell>
        </row>
        <row r="457">
          <cell r="A457">
            <v>21008</v>
          </cell>
          <cell r="B457" t="str">
            <v xml:space="preserve">                         21008</v>
          </cell>
          <cell r="C457" t="str">
            <v>ACCT NAME                              21008 - Accrued Other Trust Expense</v>
          </cell>
          <cell r="D457">
            <v>0</v>
          </cell>
        </row>
        <row r="458">
          <cell r="A458">
            <v>21009</v>
          </cell>
          <cell r="B458" t="str">
            <v xml:space="preserve">                         21009</v>
          </cell>
          <cell r="C458" t="str">
            <v>ACCT NAME                              21009 - Accrued Commercial Paper Program Fees</v>
          </cell>
          <cell r="D458">
            <v>0</v>
          </cell>
        </row>
        <row r="459">
          <cell r="B459" t="str">
            <v xml:space="preserve">                         2100Z</v>
          </cell>
          <cell r="C459" t="e">
            <v>#N/A</v>
          </cell>
          <cell r="D459">
            <v>0</v>
          </cell>
        </row>
        <row r="460">
          <cell r="A460">
            <v>21010</v>
          </cell>
          <cell r="B460" t="str">
            <v xml:space="preserve">                         21010</v>
          </cell>
          <cell r="C460" t="str">
            <v>ACCT NAME                              21010 - Accrued Commercial Paper Commitment Fees</v>
          </cell>
          <cell r="D460">
            <v>0</v>
          </cell>
        </row>
        <row r="461">
          <cell r="A461">
            <v>21011</v>
          </cell>
          <cell r="B461" t="str">
            <v xml:space="preserve">                         21011</v>
          </cell>
          <cell r="C461" t="str">
            <v>ACCT NAME                              21011 - Accrued Swap Expense</v>
          </cell>
          <cell r="D461">
            <v>0</v>
          </cell>
        </row>
        <row r="462">
          <cell r="A462">
            <v>21012</v>
          </cell>
          <cell r="B462" t="str">
            <v xml:space="preserve">                         21012</v>
          </cell>
          <cell r="C462" t="str">
            <v>ACCT NAME                              21012 - Accrued Liquidity Note Fees</v>
          </cell>
          <cell r="D462">
            <v>0</v>
          </cell>
        </row>
        <row r="463">
          <cell r="A463">
            <v>21013</v>
          </cell>
          <cell r="B463" t="str">
            <v xml:space="preserve">                         21013</v>
          </cell>
          <cell r="C463" t="str">
            <v>ACCT NAME                              21013 - Accrued Guarantee Fees</v>
          </cell>
          <cell r="D463">
            <v>0</v>
          </cell>
        </row>
        <row r="464">
          <cell r="A464">
            <v>21014</v>
          </cell>
          <cell r="B464" t="str">
            <v xml:space="preserve">                         21014</v>
          </cell>
          <cell r="C464" t="str">
            <v>ACCT NAME                              21014 - Accrued Broker Dealer</v>
          </cell>
          <cell r="D464">
            <v>0</v>
          </cell>
        </row>
        <row r="465">
          <cell r="A465">
            <v>21015</v>
          </cell>
          <cell r="B465" t="str">
            <v xml:space="preserve">                         21015</v>
          </cell>
          <cell r="C465" t="str">
            <v>ACCT NAME                              21015 - Accrued Credit Facility Provider Fees</v>
          </cell>
          <cell r="D465">
            <v>0</v>
          </cell>
        </row>
        <row r="466">
          <cell r="A466">
            <v>21016</v>
          </cell>
          <cell r="B466" t="str">
            <v xml:space="preserve">                         21016</v>
          </cell>
          <cell r="C466" t="str">
            <v>ACCT NAME                              21016 - Accrued Irish Paying Agent Fees</v>
          </cell>
          <cell r="D466">
            <v>0</v>
          </cell>
        </row>
        <row r="467">
          <cell r="A467">
            <v>21017</v>
          </cell>
          <cell r="B467" t="str">
            <v xml:space="preserve">                         21017</v>
          </cell>
          <cell r="C467" t="str">
            <v>ACCT NAME                              21017 - Accrued Note Insurer Fees</v>
          </cell>
          <cell r="D467">
            <v>0</v>
          </cell>
        </row>
        <row r="468">
          <cell r="A468">
            <v>21018</v>
          </cell>
          <cell r="B468" t="str">
            <v xml:space="preserve">                         21018</v>
          </cell>
          <cell r="C468" t="str">
            <v>ACCT NAME                              21018 - Accrued Collateral Agent Fees</v>
          </cell>
          <cell r="D468">
            <v>0</v>
          </cell>
        </row>
        <row r="469">
          <cell r="A469">
            <v>21019</v>
          </cell>
          <cell r="B469" t="str">
            <v xml:space="preserve">                         21019</v>
          </cell>
          <cell r="C469" t="str">
            <v>ACCT NAME                              21019 - Accrued Unused Commitment Fees</v>
          </cell>
          <cell r="D469">
            <v>0</v>
          </cell>
        </row>
        <row r="470">
          <cell r="A470">
            <v>21020</v>
          </cell>
          <cell r="B470" t="str">
            <v xml:space="preserve">                         21020</v>
          </cell>
          <cell r="C470" t="str">
            <v>ACCT NAME                              21020 - Accrued Special Servicer Fees</v>
          </cell>
          <cell r="D470">
            <v>-19.39</v>
          </cell>
        </row>
        <row r="471">
          <cell r="A471">
            <v>21021</v>
          </cell>
          <cell r="B471" t="str">
            <v xml:space="preserve">                         21021</v>
          </cell>
          <cell r="C471" t="str">
            <v>ACCT NAME                              21021 - Accrued Back-up Special Servicer Fees</v>
          </cell>
          <cell r="D471">
            <v>0</v>
          </cell>
        </row>
        <row r="472">
          <cell r="A472">
            <v>21022</v>
          </cell>
          <cell r="B472" t="str">
            <v xml:space="preserve">                         21022</v>
          </cell>
          <cell r="C472" t="str">
            <v>ACCT NAME                              21022 - Accrued Early Awareness Fees</v>
          </cell>
          <cell r="D472">
            <v>-105</v>
          </cell>
        </row>
        <row r="473">
          <cell r="A473">
            <v>21023</v>
          </cell>
          <cell r="B473" t="str">
            <v xml:space="preserve">                         21023</v>
          </cell>
          <cell r="C473" t="str">
            <v>ACCT NAME                              21023 - Accrued Pre-Claims Delinquent Loan Fees</v>
          </cell>
          <cell r="D473">
            <v>0</v>
          </cell>
        </row>
        <row r="474">
          <cell r="A474">
            <v>21025</v>
          </cell>
          <cell r="B474" t="str">
            <v xml:space="preserve">                         21025</v>
          </cell>
          <cell r="C474" t="str">
            <v>ACCT NAME                              21025 - Accrued Auction Agent Fees</v>
          </cell>
          <cell r="D474">
            <v>0</v>
          </cell>
        </row>
        <row r="475">
          <cell r="B475" t="str">
            <v xml:space="preserve">                         210ZZ</v>
          </cell>
          <cell r="C475" t="e">
            <v>#N/A</v>
          </cell>
          <cell r="D475">
            <v>0</v>
          </cell>
        </row>
        <row r="476">
          <cell r="B476" t="str">
            <v xml:space="preserve">                    Accrued Interest Only Expense</v>
          </cell>
          <cell r="C476" t="e">
            <v>#N/A</v>
          </cell>
          <cell r="D476">
            <v>0</v>
          </cell>
        </row>
        <row r="477">
          <cell r="A477">
            <v>21101</v>
          </cell>
          <cell r="B477" t="str">
            <v xml:space="preserve">                         21101</v>
          </cell>
          <cell r="C477" t="str">
            <v>ACCT NAME                              21101 - Accrued A-IO Expense</v>
          </cell>
          <cell r="D477">
            <v>0</v>
          </cell>
        </row>
        <row r="478">
          <cell r="A478">
            <v>21102</v>
          </cell>
          <cell r="B478" t="str">
            <v xml:space="preserve">                         21102</v>
          </cell>
          <cell r="C478" t="str">
            <v>ACCT NAME                              21102 - Accrued A-IO-1 Expense</v>
          </cell>
          <cell r="D478">
            <v>0</v>
          </cell>
        </row>
        <row r="479">
          <cell r="A479">
            <v>21103</v>
          </cell>
          <cell r="B479" t="str">
            <v xml:space="preserve">                         21103</v>
          </cell>
          <cell r="C479" t="str">
            <v>ACCT NAME                              21103 - Accrued A-IO-2 Expense</v>
          </cell>
          <cell r="D479">
            <v>0</v>
          </cell>
        </row>
        <row r="480">
          <cell r="A480">
            <v>21104</v>
          </cell>
          <cell r="B480" t="str">
            <v xml:space="preserve">                         21104</v>
          </cell>
          <cell r="C480" t="str">
            <v>ACCT NAME                              21104 - Accrued A-IO Prepayment Expense</v>
          </cell>
          <cell r="D480">
            <v>0</v>
          </cell>
        </row>
        <row r="481">
          <cell r="B481" t="str">
            <v xml:space="preserve">                         211ZZ</v>
          </cell>
          <cell r="C481" t="e">
            <v>#N/A</v>
          </cell>
          <cell r="D481">
            <v>0</v>
          </cell>
        </row>
        <row r="482">
          <cell r="A482">
            <v>21312</v>
          </cell>
          <cell r="B482" t="str">
            <v xml:space="preserve">                         21312</v>
          </cell>
          <cell r="C482" t="str">
            <v>ACCT NAME                              21312 - Deferred IO Expense</v>
          </cell>
          <cell r="D482">
            <v>0</v>
          </cell>
        </row>
        <row r="483">
          <cell r="B483" t="str">
            <v xml:space="preserve">                    Funds Due to TERI</v>
          </cell>
          <cell r="C483" t="e">
            <v>#N/A</v>
          </cell>
          <cell r="D483">
            <v>0</v>
          </cell>
        </row>
        <row r="484">
          <cell r="A484">
            <v>21201</v>
          </cell>
          <cell r="B484" t="str">
            <v xml:space="preserve">                         21201</v>
          </cell>
          <cell r="C484" t="str">
            <v>ACCT NAME                              21201 - Supplemental Guaranty fees</v>
          </cell>
          <cell r="D484">
            <v>0</v>
          </cell>
        </row>
        <row r="485">
          <cell r="A485">
            <v>21202</v>
          </cell>
          <cell r="B485" t="str">
            <v xml:space="preserve">                         21202</v>
          </cell>
          <cell r="C485" t="str">
            <v>ACCT NAME                              21202 - Rehabilitated Loans</v>
          </cell>
          <cell r="D485">
            <v>0</v>
          </cell>
        </row>
        <row r="486">
          <cell r="A486">
            <v>21203</v>
          </cell>
          <cell r="B486" t="str">
            <v xml:space="preserve">                         21203</v>
          </cell>
          <cell r="C486" t="str">
            <v>ACCT NAME                              21203 - Funds to be Returned</v>
          </cell>
          <cell r="D486">
            <v>0</v>
          </cell>
        </row>
        <row r="487">
          <cell r="A487">
            <v>21204</v>
          </cell>
          <cell r="B487" t="str">
            <v xml:space="preserve">                         21204</v>
          </cell>
          <cell r="C487" t="str">
            <v>ACCT NAME                              21204 - Other Amounts Due</v>
          </cell>
          <cell r="D487">
            <v>0</v>
          </cell>
        </row>
        <row r="488">
          <cell r="B488" t="str">
            <v xml:space="preserve">                         212ZZ</v>
          </cell>
          <cell r="C488" t="e">
            <v>#N/A</v>
          </cell>
          <cell r="D488">
            <v>0</v>
          </cell>
        </row>
        <row r="489">
          <cell r="B489" t="str">
            <v xml:space="preserve">                    Other Liabilities</v>
          </cell>
          <cell r="C489" t="e">
            <v>#N/A</v>
          </cell>
          <cell r="D489">
            <v>167.60999999998603</v>
          </cell>
        </row>
        <row r="490">
          <cell r="A490">
            <v>21301</v>
          </cell>
          <cell r="B490" t="str">
            <v xml:space="preserve">                         21301</v>
          </cell>
          <cell r="C490" t="str">
            <v>ACCT NAME                              21301 - Funds Due to Servicers</v>
          </cell>
          <cell r="D490">
            <v>-1.3900000000000001</v>
          </cell>
        </row>
        <row r="491">
          <cell r="A491">
            <v>21302</v>
          </cell>
          <cell r="B491" t="str">
            <v xml:space="preserve">                         21302</v>
          </cell>
          <cell r="C491" t="str">
            <v>ACCT NAME                              21302 - Funds Due to Pledge Model Schools</v>
          </cell>
          <cell r="D491">
            <v>0</v>
          </cell>
        </row>
        <row r="492">
          <cell r="A492">
            <v>21303</v>
          </cell>
          <cell r="B492" t="str">
            <v xml:space="preserve">                         21303</v>
          </cell>
          <cell r="C492" t="str">
            <v>ACCT NAME                              21303 - Claim Recoveries due to School</v>
          </cell>
          <cell r="D492">
            <v>0</v>
          </cell>
        </row>
        <row r="493">
          <cell r="A493">
            <v>21304</v>
          </cell>
          <cell r="B493" t="str">
            <v xml:space="preserve">                         21304</v>
          </cell>
          <cell r="C493" t="str">
            <v>ACCT NAME                              21304 - Proceed Discount Reserve</v>
          </cell>
          <cell r="D493">
            <v>0</v>
          </cell>
        </row>
        <row r="494">
          <cell r="A494">
            <v>21305</v>
          </cell>
          <cell r="B494" t="str">
            <v xml:space="preserve">                         21305</v>
          </cell>
          <cell r="C494" t="str">
            <v>ACCT NAME                              21305 - Accrued Cost of Issuance Fees</v>
          </cell>
          <cell r="D494">
            <v>0</v>
          </cell>
        </row>
        <row r="495">
          <cell r="A495">
            <v>21306</v>
          </cell>
          <cell r="B495" t="str">
            <v xml:space="preserve">                         21306</v>
          </cell>
          <cell r="C495" t="str">
            <v>ACCT NAME                              21306 - Securitization Reconciliation Funds Payable</v>
          </cell>
          <cell r="D495">
            <v>0</v>
          </cell>
        </row>
        <row r="496">
          <cell r="A496">
            <v>21307</v>
          </cell>
          <cell r="B496" t="str">
            <v xml:space="preserve">                         21307</v>
          </cell>
          <cell r="C496" t="str">
            <v>ACCT NAME                              21307 - Unreimbursed Advances</v>
          </cell>
          <cell r="D496">
            <v>0</v>
          </cell>
        </row>
        <row r="497">
          <cell r="A497">
            <v>21308</v>
          </cell>
          <cell r="B497" t="str">
            <v xml:space="preserve">                         21308</v>
          </cell>
          <cell r="C497" t="str">
            <v>ACCT NAME                              21308 - Deferred Liquidity Note Provider Fees</v>
          </cell>
          <cell r="D497">
            <v>0</v>
          </cell>
        </row>
        <row r="498">
          <cell r="A498">
            <v>21309</v>
          </cell>
          <cell r="B498" t="str">
            <v xml:space="preserve">                         21309</v>
          </cell>
          <cell r="C498" t="str">
            <v>ACCT NAME                              21309 - Due to FMC - Admin Expense reimbursement</v>
          </cell>
          <cell r="D498">
            <v>169</v>
          </cell>
        </row>
        <row r="499">
          <cell r="B499" t="str">
            <v xml:space="preserve">                         2130Z</v>
          </cell>
          <cell r="C499" t="e">
            <v>#N/A</v>
          </cell>
          <cell r="D499">
            <v>0</v>
          </cell>
        </row>
        <row r="500">
          <cell r="A500">
            <v>21310</v>
          </cell>
          <cell r="B500" t="str">
            <v xml:space="preserve">                         21310</v>
          </cell>
          <cell r="C500" t="str">
            <v>ACCT NAME                              21310 - Deferred Structural Advisory Expenses</v>
          </cell>
          <cell r="D500">
            <v>-268904.46000000002</v>
          </cell>
        </row>
        <row r="501">
          <cell r="A501">
            <v>21313</v>
          </cell>
          <cell r="B501" t="str">
            <v xml:space="preserve">                         21313</v>
          </cell>
          <cell r="C501" t="str">
            <v>ACCT NAME                              21313 - Deferred Revenue - Origination Fees</v>
          </cell>
          <cell r="D501">
            <v>0</v>
          </cell>
        </row>
        <row r="502">
          <cell r="A502">
            <v>21314</v>
          </cell>
          <cell r="B502" t="str">
            <v xml:space="preserve">                         21314</v>
          </cell>
          <cell r="C502" t="str">
            <v>ACCT NAME                              21314 - Accum Amort - Deferred Rev - Origination Fees</v>
          </cell>
          <cell r="D502">
            <v>0</v>
          </cell>
        </row>
        <row r="503">
          <cell r="A503">
            <v>21315</v>
          </cell>
          <cell r="B503" t="str">
            <v xml:space="preserve">                         21315</v>
          </cell>
          <cell r="C503" t="str">
            <v>ACCT NAME                              21315 - Deferred Structural Adv Fee NPV Adjust</v>
          </cell>
          <cell r="D503">
            <v>268904.46000000002</v>
          </cell>
        </row>
        <row r="504">
          <cell r="A504">
            <v>21316</v>
          </cell>
          <cell r="B504" t="str">
            <v xml:space="preserve">                         21316</v>
          </cell>
          <cell r="C504" t="str">
            <v>ACCT NAME                              21316 - Due to FMC - Trustee Expense Reimbursement</v>
          </cell>
          <cell r="D504">
            <v>0</v>
          </cell>
        </row>
        <row r="505">
          <cell r="A505">
            <v>21317</v>
          </cell>
          <cell r="B505" t="str">
            <v xml:space="preserve">                         21317</v>
          </cell>
          <cell r="C505" t="str">
            <v>ACCT NAME                              21317 - Due to FMC - Other</v>
          </cell>
          <cell r="D505">
            <v>0</v>
          </cell>
        </row>
        <row r="506">
          <cell r="A506">
            <v>21320</v>
          </cell>
          <cell r="B506" t="str">
            <v xml:space="preserve">                         21320</v>
          </cell>
          <cell r="C506" t="str">
            <v>ACCT NAME                              21320 - Proceed Discount Pour Over</v>
          </cell>
          <cell r="D506">
            <v>0</v>
          </cell>
        </row>
        <row r="507">
          <cell r="A507">
            <v>21330</v>
          </cell>
          <cell r="B507" t="str">
            <v xml:space="preserve">                         21330</v>
          </cell>
          <cell r="C507" t="str">
            <v>ACCT NAME                              21330 - Due to FMC - FORA</v>
          </cell>
          <cell r="D507">
            <v>0</v>
          </cell>
        </row>
        <row r="508">
          <cell r="B508" t="str">
            <v xml:space="preserve">                         213ZZ</v>
          </cell>
          <cell r="C508" t="e">
            <v>#N/A</v>
          </cell>
          <cell r="D508">
            <v>0</v>
          </cell>
        </row>
        <row r="509">
          <cell r="B509" t="str">
            <v xml:space="preserve">                    Outstanding Interest Only Proceeds</v>
          </cell>
          <cell r="C509" t="e">
            <v>#N/A</v>
          </cell>
          <cell r="D509">
            <v>1155841.93</v>
          </cell>
        </row>
        <row r="510">
          <cell r="A510">
            <v>21401</v>
          </cell>
          <cell r="B510" t="str">
            <v xml:space="preserve">                         21401</v>
          </cell>
          <cell r="C510" t="str">
            <v>ACCT NAME                              21401 - Class A-IO</v>
          </cell>
          <cell r="D510">
            <v>1155841.93</v>
          </cell>
        </row>
        <row r="511">
          <cell r="A511">
            <v>21402</v>
          </cell>
          <cell r="B511" t="str">
            <v xml:space="preserve">                         21402</v>
          </cell>
          <cell r="C511" t="str">
            <v>ACCT NAME                              21402 - Class A-IO-1</v>
          </cell>
          <cell r="D511">
            <v>0</v>
          </cell>
        </row>
        <row r="512">
          <cell r="A512">
            <v>21403</v>
          </cell>
          <cell r="B512" t="str">
            <v xml:space="preserve">                         21403</v>
          </cell>
          <cell r="C512" t="str">
            <v>ACCT NAME                              21403 - Class A-IO-2</v>
          </cell>
          <cell r="D512">
            <v>0</v>
          </cell>
        </row>
        <row r="513">
          <cell r="B513" t="str">
            <v xml:space="preserve">                         214ZZ</v>
          </cell>
          <cell r="C513" t="e">
            <v>#N/A</v>
          </cell>
          <cell r="D513">
            <v>0</v>
          </cell>
        </row>
        <row r="514">
          <cell r="B514" t="str">
            <v xml:space="preserve">                    Debt Outstanding</v>
          </cell>
          <cell r="C514" t="e">
            <v>#N/A</v>
          </cell>
          <cell r="D514">
            <v>1804950.28</v>
          </cell>
        </row>
        <row r="515">
          <cell r="A515">
            <v>21501</v>
          </cell>
          <cell r="B515" t="str">
            <v xml:space="preserve">                         21501</v>
          </cell>
          <cell r="C515" t="str">
            <v>ACCT NAME                              21501 - Long Term Debt</v>
          </cell>
          <cell r="D515">
            <v>1804950.28</v>
          </cell>
        </row>
        <row r="516">
          <cell r="A516">
            <v>21502</v>
          </cell>
          <cell r="B516" t="str">
            <v xml:space="preserve">                         21502</v>
          </cell>
          <cell r="C516" t="str">
            <v>ACCT NAME                              21502 - Short Term Debt</v>
          </cell>
          <cell r="D516">
            <v>0</v>
          </cell>
        </row>
        <row r="517">
          <cell r="B517" t="str">
            <v xml:space="preserve">                         215ZZ</v>
          </cell>
          <cell r="C517" t="e">
            <v>#N/A</v>
          </cell>
          <cell r="D517">
            <v>0</v>
          </cell>
        </row>
        <row r="518">
          <cell r="B518" t="str">
            <v xml:space="preserve">               Equity</v>
          </cell>
          <cell r="C518" t="e">
            <v>#N/A</v>
          </cell>
          <cell r="D518">
            <v>0</v>
          </cell>
        </row>
        <row r="519">
          <cell r="B519" t="str">
            <v xml:space="preserve">                    Capital</v>
          </cell>
          <cell r="C519" t="e">
            <v>#N/A</v>
          </cell>
          <cell r="D519">
            <v>0</v>
          </cell>
        </row>
        <row r="520">
          <cell r="B520" t="str">
            <v xml:space="preserve">                         GATE Holdings</v>
          </cell>
          <cell r="C520" t="e">
            <v>#N/A</v>
          </cell>
          <cell r="D520">
            <v>0</v>
          </cell>
        </row>
        <row r="521">
          <cell r="A521">
            <v>30001</v>
          </cell>
          <cell r="B521" t="str">
            <v xml:space="preserve">                              30001</v>
          </cell>
          <cell r="C521" t="str">
            <v>ACCT NAME                                   30001 - GATE Holdings - Schools</v>
          </cell>
          <cell r="D521">
            <v>0</v>
          </cell>
        </row>
        <row r="522">
          <cell r="A522">
            <v>30002</v>
          </cell>
          <cell r="B522" t="str">
            <v xml:space="preserve">                              30002</v>
          </cell>
          <cell r="C522" t="str">
            <v>ACCT NAME                                   30002 - GATE Holdings - FORA</v>
          </cell>
          <cell r="D522">
            <v>0</v>
          </cell>
        </row>
        <row r="523">
          <cell r="A523">
            <v>30003</v>
          </cell>
          <cell r="B523" t="str">
            <v xml:space="preserve">                              30003</v>
          </cell>
          <cell r="C523" t="str">
            <v>ACCT NAME                                   30003 - GATE Holdings - SORA</v>
          </cell>
          <cell r="D523">
            <v>0</v>
          </cell>
        </row>
        <row r="524">
          <cell r="A524">
            <v>30004</v>
          </cell>
          <cell r="B524" t="str">
            <v xml:space="preserve">                              30004</v>
          </cell>
          <cell r="C524" t="str">
            <v>ACCT NAME                                   30004 - GATE Holdings - Family / Prep GATE</v>
          </cell>
          <cell r="D524">
            <v>0</v>
          </cell>
        </row>
        <row r="525">
          <cell r="A525">
            <v>30005</v>
          </cell>
          <cell r="B525" t="str">
            <v xml:space="preserve">                              30005</v>
          </cell>
          <cell r="C525" t="str">
            <v>ACCT NAME                                   30005 - GATE Holdings - TERi Guaranteed Trusts</v>
          </cell>
          <cell r="D525">
            <v>0</v>
          </cell>
        </row>
        <row r="526">
          <cell r="A526">
            <v>30006</v>
          </cell>
          <cell r="B526" t="str">
            <v xml:space="preserve">                              30006</v>
          </cell>
          <cell r="C526" t="str">
            <v>ACCT NAME                                   30006 - GATE Holdings - GATE / Private Trusts</v>
          </cell>
          <cell r="D526">
            <v>0</v>
          </cell>
        </row>
        <row r="527">
          <cell r="A527">
            <v>30007</v>
          </cell>
          <cell r="B527" t="str">
            <v xml:space="preserve">                              30007</v>
          </cell>
          <cell r="C527" t="str">
            <v>ACCT NAME                                   30007 - GATE Holdings Other</v>
          </cell>
          <cell r="D527">
            <v>0</v>
          </cell>
        </row>
        <row r="528">
          <cell r="B528" t="str">
            <v xml:space="preserve">                         Other Capital</v>
          </cell>
          <cell r="C528" t="e">
            <v>#N/A</v>
          </cell>
          <cell r="D528">
            <v>0</v>
          </cell>
        </row>
        <row r="529">
          <cell r="A529">
            <v>31001</v>
          </cell>
          <cell r="B529" t="str">
            <v xml:space="preserve">                              31001</v>
          </cell>
          <cell r="C529" t="str">
            <v>ACCT NAME                                   31001 - GATE Universities</v>
          </cell>
          <cell r="D529">
            <v>0</v>
          </cell>
        </row>
        <row r="530">
          <cell r="A530">
            <v>31002</v>
          </cell>
          <cell r="B530" t="str">
            <v xml:space="preserve">                              31002</v>
          </cell>
          <cell r="C530" t="str">
            <v>ACCT NAME                                   31002 - The Education Resources Institute</v>
          </cell>
          <cell r="D530">
            <v>0</v>
          </cell>
        </row>
        <row r="531">
          <cell r="B531" t="str">
            <v xml:space="preserve">                         Paid In Capital</v>
          </cell>
          <cell r="C531" t="e">
            <v>#N/A</v>
          </cell>
          <cell r="D531">
            <v>0</v>
          </cell>
        </row>
        <row r="532">
          <cell r="A532">
            <v>34001</v>
          </cell>
          <cell r="B532" t="str">
            <v xml:space="preserve">                              34001</v>
          </cell>
          <cell r="C532" t="str">
            <v>ACCT NAME                                   34001 - Additional Paid in Capital</v>
          </cell>
          <cell r="D532">
            <v>0</v>
          </cell>
        </row>
        <row r="533">
          <cell r="B533" t="str">
            <v xml:space="preserve">                    Retained Earnings</v>
          </cell>
          <cell r="C533" t="e">
            <v>#N/A</v>
          </cell>
          <cell r="D533">
            <v>0</v>
          </cell>
        </row>
        <row r="534">
          <cell r="A534">
            <v>32001</v>
          </cell>
          <cell r="B534" t="str">
            <v xml:space="preserve">                         32001</v>
          </cell>
          <cell r="C534" t="str">
            <v>ACCT NAME                              32001 - Retained Earnings</v>
          </cell>
          <cell r="D534">
            <v>0</v>
          </cell>
        </row>
        <row r="535">
          <cell r="B535" t="str">
            <v xml:space="preserve">                         32ZZZ</v>
          </cell>
          <cell r="C535" t="e">
            <v>#N/A</v>
          </cell>
          <cell r="D535">
            <v>0</v>
          </cell>
        </row>
        <row r="536">
          <cell r="B536" t="str">
            <v xml:space="preserve">                    Net Income</v>
          </cell>
          <cell r="C536" t="e">
            <v>#N/A</v>
          </cell>
          <cell r="D536">
            <v>0</v>
          </cell>
        </row>
        <row r="537">
          <cell r="A537">
            <v>33001</v>
          </cell>
          <cell r="B537" t="str">
            <v xml:space="preserve">                         33001</v>
          </cell>
          <cell r="C537" t="str">
            <v>ACCT NAME                              33001 - Net Income</v>
          </cell>
          <cell r="D537">
            <v>0</v>
          </cell>
        </row>
        <row r="538">
          <cell r="B538" t="str">
            <v xml:space="preserve">                         33ZZZ</v>
          </cell>
          <cell r="C538" t="e">
            <v>#N/A</v>
          </cell>
          <cell r="D538">
            <v>0</v>
          </cell>
        </row>
        <row r="539">
          <cell r="B539" t="str">
            <v xml:space="preserve">     Memo Accounts</v>
          </cell>
          <cell r="C539" t="e">
            <v>#N/A</v>
          </cell>
          <cell r="D539">
            <v>-198640.34000000003</v>
          </cell>
        </row>
        <row r="540">
          <cell r="A540">
            <v>90001</v>
          </cell>
          <cell r="B540" t="str">
            <v xml:space="preserve">          90001</v>
          </cell>
          <cell r="C540" t="str">
            <v>ACCT NAME               90001 - TERI Pledge Fund Balance</v>
          </cell>
          <cell r="D540">
            <v>0</v>
          </cell>
        </row>
        <row r="541">
          <cell r="A541">
            <v>90002</v>
          </cell>
          <cell r="B541" t="str">
            <v xml:space="preserve">          90002</v>
          </cell>
          <cell r="C541" t="str">
            <v>ACCT NAME               90002 - Reserve Account Balance on Current Dist Date</v>
          </cell>
          <cell r="D541">
            <v>0</v>
          </cell>
        </row>
        <row r="542">
          <cell r="A542">
            <v>90003</v>
          </cell>
          <cell r="B542" t="str">
            <v xml:space="preserve">          90003</v>
          </cell>
          <cell r="C542" t="str">
            <v>ACCT NAME               90003 - Reserve Account Balance on Prior Dist Date</v>
          </cell>
          <cell r="D542">
            <v>0</v>
          </cell>
        </row>
        <row r="543">
          <cell r="A543">
            <v>90004</v>
          </cell>
          <cell r="B543" t="str">
            <v xml:space="preserve">          90004</v>
          </cell>
          <cell r="C543" t="str">
            <v>ACCT NAME               90004 - Future Distribution Account Balance on Dist Date</v>
          </cell>
          <cell r="D543">
            <v>0</v>
          </cell>
        </row>
        <row r="544">
          <cell r="A544">
            <v>90005</v>
          </cell>
          <cell r="B544" t="str">
            <v xml:space="preserve">          90005</v>
          </cell>
          <cell r="C544" t="str">
            <v>ACCT NAME               90005 - Type 1 Reserve Account Balance on Dist Date</v>
          </cell>
          <cell r="D544">
            <v>0</v>
          </cell>
        </row>
        <row r="545">
          <cell r="A545">
            <v>90006</v>
          </cell>
          <cell r="B545" t="str">
            <v xml:space="preserve">          90006</v>
          </cell>
          <cell r="C545" t="str">
            <v>ACCT NAME               90006 - Type 2 Reserve Account Balance on Dist Date</v>
          </cell>
          <cell r="D545">
            <v>0</v>
          </cell>
        </row>
        <row r="546">
          <cell r="A546">
            <v>90007</v>
          </cell>
          <cell r="B546" t="str">
            <v xml:space="preserve">          90007</v>
          </cell>
          <cell r="C546" t="str">
            <v>ACCT NAME               90007 - Class A-IO Notional Amount</v>
          </cell>
          <cell r="D546">
            <v>0</v>
          </cell>
        </row>
        <row r="547">
          <cell r="A547">
            <v>90008</v>
          </cell>
          <cell r="B547" t="str">
            <v xml:space="preserve">          90008</v>
          </cell>
          <cell r="C547" t="str">
            <v>ACCT NAME               90008 - Class A-IO-1 Notional Amount</v>
          </cell>
          <cell r="D547">
            <v>0</v>
          </cell>
        </row>
        <row r="548">
          <cell r="A548">
            <v>90009</v>
          </cell>
          <cell r="B548" t="str">
            <v xml:space="preserve">          90009</v>
          </cell>
          <cell r="C548" t="str">
            <v>ACCT NAME               90009 - Class A-IO-2 Notional Amount</v>
          </cell>
          <cell r="D548">
            <v>0</v>
          </cell>
        </row>
        <row r="549">
          <cell r="A549">
            <v>90010</v>
          </cell>
          <cell r="B549" t="str">
            <v xml:space="preserve">          90010</v>
          </cell>
          <cell r="C549" t="str">
            <v>ACCT NAME               90010 - TERI Loans Principal</v>
          </cell>
          <cell r="D549">
            <v>0</v>
          </cell>
        </row>
        <row r="550">
          <cell r="A550">
            <v>90011</v>
          </cell>
          <cell r="B550" t="str">
            <v xml:space="preserve">          90011</v>
          </cell>
          <cell r="C550" t="str">
            <v>ACCT NAME               90011 - TERI Loans Interest</v>
          </cell>
          <cell r="D550">
            <v>0</v>
          </cell>
        </row>
        <row r="551">
          <cell r="A551">
            <v>90012</v>
          </cell>
          <cell r="B551" t="str">
            <v xml:space="preserve">          90012</v>
          </cell>
          <cell r="C551" t="str">
            <v>ACCT NAME               90012 - Collection Account Adjustments</v>
          </cell>
          <cell r="D551">
            <v>0</v>
          </cell>
        </row>
        <row r="552">
          <cell r="A552">
            <v>90050</v>
          </cell>
          <cell r="B552" t="str">
            <v xml:space="preserve">          90050</v>
          </cell>
          <cell r="C552" t="str">
            <v>ACCT NAME               90050 - Cash Late Fee Adjustment</v>
          </cell>
          <cell r="D552">
            <v>0</v>
          </cell>
        </row>
        <row r="553">
          <cell r="A553">
            <v>90051</v>
          </cell>
          <cell r="B553" t="str">
            <v xml:space="preserve">          90051</v>
          </cell>
          <cell r="C553" t="str">
            <v>ACCT NAME               90051 - Non-Cash Late Fee Adjustment</v>
          </cell>
          <cell r="D553">
            <v>0</v>
          </cell>
        </row>
        <row r="554">
          <cell r="A554">
            <v>90101</v>
          </cell>
          <cell r="B554" t="str">
            <v xml:space="preserve">          90101</v>
          </cell>
          <cell r="C554" t="str">
            <v>ACCT NAME               90101 - Excess Required Reserve Account Balance</v>
          </cell>
          <cell r="D554">
            <v>0</v>
          </cell>
        </row>
        <row r="555">
          <cell r="A555">
            <v>90102</v>
          </cell>
          <cell r="B555" t="str">
            <v xml:space="preserve">          90102</v>
          </cell>
          <cell r="C555" t="str">
            <v>ACCT NAME               90102 - Other Cash Receipts Adjustment</v>
          </cell>
          <cell r="D555">
            <v>-102000</v>
          </cell>
        </row>
        <row r="556">
          <cell r="A556">
            <v>90103</v>
          </cell>
          <cell r="B556" t="str">
            <v xml:space="preserve">          90103</v>
          </cell>
          <cell r="C556" t="str">
            <v>ACCT NAME               90103 - Prior Month Allocation &amp; Adjustments</v>
          </cell>
          <cell r="D556">
            <v>-3039.51</v>
          </cell>
        </row>
        <row r="557">
          <cell r="A557">
            <v>90104</v>
          </cell>
          <cell r="B557" t="str">
            <v xml:space="preserve">          90104</v>
          </cell>
          <cell r="C557" t="str">
            <v>ACCT NAME               90104 - Trustee Fee &amp; Expenses Adjustment</v>
          </cell>
          <cell r="D557">
            <v>-6250</v>
          </cell>
        </row>
        <row r="558">
          <cell r="A558">
            <v>90105</v>
          </cell>
          <cell r="B558" t="str">
            <v xml:space="preserve">          90105</v>
          </cell>
          <cell r="C558" t="str">
            <v>ACCT NAME               90105 - Owner Trustee Fee &amp; Expenses Adjustment</v>
          </cell>
          <cell r="D558">
            <v>0</v>
          </cell>
        </row>
        <row r="559">
          <cell r="A559">
            <v>90106</v>
          </cell>
          <cell r="B559" t="str">
            <v xml:space="preserve">          90106</v>
          </cell>
          <cell r="C559" t="str">
            <v>ACCT NAME               90106 - Servicer Fee &amp; Expense Adjustment</v>
          </cell>
          <cell r="D559">
            <v>-3209.19</v>
          </cell>
        </row>
        <row r="560">
          <cell r="A560">
            <v>90107</v>
          </cell>
          <cell r="B560" t="str">
            <v xml:space="preserve">          90107</v>
          </cell>
          <cell r="C560" t="str">
            <v>ACCT NAME               90107 - Administration Expenses Adjustment</v>
          </cell>
          <cell r="D560">
            <v>2716.45</v>
          </cell>
        </row>
        <row r="561">
          <cell r="A561">
            <v>90108</v>
          </cell>
          <cell r="B561" t="str">
            <v xml:space="preserve">          90108</v>
          </cell>
          <cell r="C561" t="str">
            <v>ACCT NAME               90108 - Broker Dealer Fee &amp; Expense Adjustment</v>
          </cell>
          <cell r="D561">
            <v>0</v>
          </cell>
        </row>
        <row r="562">
          <cell r="A562">
            <v>90109</v>
          </cell>
          <cell r="B562" t="str">
            <v xml:space="preserve">          90109</v>
          </cell>
          <cell r="C562" t="str">
            <v>ACCT NAME               90109 - Auction Agent Fee &amp; Expense Adjustment</v>
          </cell>
          <cell r="D562">
            <v>0</v>
          </cell>
        </row>
        <row r="563">
          <cell r="A563">
            <v>90110</v>
          </cell>
          <cell r="B563" t="str">
            <v xml:space="preserve">          90110</v>
          </cell>
          <cell r="C563" t="str">
            <v>ACCT NAME               90110 - Allocation of Indenture Trustee Fees &amp; Expenses</v>
          </cell>
          <cell r="D563">
            <v>0</v>
          </cell>
        </row>
        <row r="564">
          <cell r="A564">
            <v>90111</v>
          </cell>
          <cell r="B564" t="str">
            <v xml:space="preserve">          90111</v>
          </cell>
          <cell r="C564" t="str">
            <v>ACCT NAME               90111 - Allocation of Owner Trustee Fees &amp; Expenses</v>
          </cell>
          <cell r="D564">
            <v>0</v>
          </cell>
        </row>
        <row r="565">
          <cell r="A565">
            <v>90112</v>
          </cell>
          <cell r="B565" t="str">
            <v xml:space="preserve">          90112</v>
          </cell>
          <cell r="C565" t="str">
            <v>ACCT NAME               90112 - Allocation of Servicing Fees &amp; Expenses</v>
          </cell>
          <cell r="D565">
            <v>-3209.19</v>
          </cell>
        </row>
        <row r="566">
          <cell r="A566">
            <v>90113</v>
          </cell>
          <cell r="B566" t="str">
            <v xml:space="preserve">          90113</v>
          </cell>
          <cell r="C566" t="str">
            <v>ACCT NAME               90113 - Allocation of Administration Fees &amp; Expenses</v>
          </cell>
          <cell r="D566">
            <v>0</v>
          </cell>
        </row>
        <row r="567">
          <cell r="A567">
            <v>90114</v>
          </cell>
          <cell r="B567" t="str">
            <v xml:space="preserve">          90114</v>
          </cell>
          <cell r="C567" t="str">
            <v>ACCT NAME               90114 - Allocation of Irish Paying Agent Fees &amp; Expenses</v>
          </cell>
          <cell r="D567">
            <v>0</v>
          </cell>
        </row>
        <row r="568">
          <cell r="A568">
            <v>90115</v>
          </cell>
          <cell r="B568" t="str">
            <v xml:space="preserve">          90115</v>
          </cell>
          <cell r="C568" t="str">
            <v>ACCT NAME               90115 - Allocation of Back-up Administration Fees &amp; Expenses</v>
          </cell>
          <cell r="D568">
            <v>0</v>
          </cell>
        </row>
        <row r="569">
          <cell r="A569">
            <v>90116</v>
          </cell>
          <cell r="B569" t="str">
            <v xml:space="preserve">          90116</v>
          </cell>
          <cell r="C569" t="str">
            <v>ACCT NAME               90116 - Allocation of Liquidity Note Provider Fees &amp; Expenses</v>
          </cell>
          <cell r="D569">
            <v>0</v>
          </cell>
        </row>
        <row r="570">
          <cell r="A570">
            <v>90117</v>
          </cell>
          <cell r="B570" t="str">
            <v xml:space="preserve">          90117</v>
          </cell>
          <cell r="C570" t="str">
            <v>ACCT NAME               90117 - Allocation of Broker-Dealer Fees</v>
          </cell>
          <cell r="D570">
            <v>0</v>
          </cell>
        </row>
        <row r="571">
          <cell r="A571">
            <v>90118</v>
          </cell>
          <cell r="B571" t="str">
            <v xml:space="preserve">          90118</v>
          </cell>
          <cell r="C571" t="str">
            <v>ACCT NAME               90118 - Allocation of Auction Agent Fees</v>
          </cell>
          <cell r="D571">
            <v>0</v>
          </cell>
        </row>
        <row r="572">
          <cell r="A572">
            <v>90119</v>
          </cell>
          <cell r="B572" t="str">
            <v xml:space="preserve">          90119</v>
          </cell>
          <cell r="C572" t="str">
            <v>ACCT NAME               90119 - TERI Guaranty Fee Adjustments</v>
          </cell>
          <cell r="D572">
            <v>0</v>
          </cell>
        </row>
        <row r="573">
          <cell r="A573">
            <v>90120</v>
          </cell>
          <cell r="B573" t="str">
            <v xml:space="preserve">          90120</v>
          </cell>
          <cell r="C573" t="str">
            <v>ACCT NAME               90120 - Allocation of Class A Auction Rate Note Interest</v>
          </cell>
          <cell r="D573">
            <v>0</v>
          </cell>
        </row>
        <row r="574">
          <cell r="A574">
            <v>90121</v>
          </cell>
          <cell r="B574" t="str">
            <v xml:space="preserve">          90121</v>
          </cell>
          <cell r="C574" t="str">
            <v>ACCT NAME               90121 - Allocation of Class A LIBOR Interest</v>
          </cell>
          <cell r="D574">
            <v>0</v>
          </cell>
        </row>
        <row r="575">
          <cell r="A575">
            <v>90122</v>
          </cell>
          <cell r="B575" t="str">
            <v xml:space="preserve">          90122</v>
          </cell>
          <cell r="C575" t="str">
            <v>ACCT NAME               90122 - Allocation of Class B Auction Rate Note Interest</v>
          </cell>
          <cell r="D575">
            <v>0</v>
          </cell>
        </row>
        <row r="576">
          <cell r="A576">
            <v>90123</v>
          </cell>
          <cell r="B576" t="str">
            <v xml:space="preserve">          90123</v>
          </cell>
          <cell r="C576" t="str">
            <v>ACCT NAME               90123 - Payment to TERI, to Purchase Rehab Loans Adjustment</v>
          </cell>
          <cell r="D576">
            <v>0</v>
          </cell>
        </row>
        <row r="577">
          <cell r="A577">
            <v>90124</v>
          </cell>
          <cell r="B577" t="str">
            <v xml:space="preserve">          90124</v>
          </cell>
          <cell r="C577" t="str">
            <v>ACCT NAME               90124 - Class B Note Interest Trigger</v>
          </cell>
          <cell r="D577">
            <v>0</v>
          </cell>
        </row>
        <row r="578">
          <cell r="A578">
            <v>90125</v>
          </cell>
          <cell r="B578" t="str">
            <v xml:space="preserve">          90125</v>
          </cell>
          <cell r="C578" t="str">
            <v>ACCT NAME               90125 - Class C Note Interest Trigger</v>
          </cell>
          <cell r="D578">
            <v>0</v>
          </cell>
        </row>
        <row r="579">
          <cell r="A579">
            <v>90126</v>
          </cell>
          <cell r="B579" t="str">
            <v xml:space="preserve">          90126</v>
          </cell>
          <cell r="C579" t="str">
            <v>ACCT NAME               90126 - Class D Note Interest Trigger</v>
          </cell>
          <cell r="D579">
            <v>6535.12</v>
          </cell>
        </row>
        <row r="580">
          <cell r="A580">
            <v>90127</v>
          </cell>
          <cell r="B580" t="str">
            <v xml:space="preserve">          90127</v>
          </cell>
          <cell r="C580" t="str">
            <v>ACCT NAME               90127 - Allocation of Class A-IO Interest</v>
          </cell>
          <cell r="D580">
            <v>0</v>
          </cell>
        </row>
        <row r="581">
          <cell r="A581">
            <v>90128</v>
          </cell>
          <cell r="B581" t="str">
            <v xml:space="preserve">          90128</v>
          </cell>
          <cell r="C581" t="str">
            <v>ACCT NAME               90128 - Allocation of Class A-IO-1 Interest</v>
          </cell>
          <cell r="D581">
            <v>0</v>
          </cell>
        </row>
        <row r="582">
          <cell r="A582">
            <v>90129</v>
          </cell>
          <cell r="B582" t="str">
            <v xml:space="preserve">          90129</v>
          </cell>
          <cell r="C582" t="str">
            <v>ACCT NAME               90129 - Allocation of Class A-IO-2 Interest</v>
          </cell>
          <cell r="D582">
            <v>0</v>
          </cell>
        </row>
        <row r="583">
          <cell r="A583">
            <v>90130</v>
          </cell>
          <cell r="B583" t="str">
            <v xml:space="preserve">          90130</v>
          </cell>
          <cell r="C583" t="str">
            <v>ACCT NAME               90130 - Wrap Fee - payment</v>
          </cell>
          <cell r="D583">
            <v>0</v>
          </cell>
        </row>
        <row r="584">
          <cell r="A584">
            <v>90131</v>
          </cell>
          <cell r="B584" t="str">
            <v xml:space="preserve">          90131</v>
          </cell>
          <cell r="C584" t="str">
            <v>ACCT NAME               90131 - Surety Bond Fee - payment</v>
          </cell>
          <cell r="D584">
            <v>0</v>
          </cell>
        </row>
        <row r="585">
          <cell r="A585">
            <v>90132</v>
          </cell>
          <cell r="B585" t="str">
            <v xml:space="preserve">          90132</v>
          </cell>
          <cell r="C585" t="str">
            <v>ACCT NAME               90132 - Structural Advisory Fee payment</v>
          </cell>
          <cell r="D585">
            <v>0</v>
          </cell>
        </row>
        <row r="586">
          <cell r="A586">
            <v>90133</v>
          </cell>
          <cell r="B586" t="str">
            <v xml:space="preserve">          90133</v>
          </cell>
          <cell r="C586" t="str">
            <v>ACCT NAME               90133 - Debt Service Reserve Takedown</v>
          </cell>
          <cell r="D586">
            <v>0</v>
          </cell>
        </row>
        <row r="587">
          <cell r="A587">
            <v>90134</v>
          </cell>
          <cell r="B587" t="str">
            <v xml:space="preserve">          90134</v>
          </cell>
          <cell r="C587" t="str">
            <v>ACCT NAME               90134 - Class B Interest Shortfall Suppress</v>
          </cell>
          <cell r="D587">
            <v>0</v>
          </cell>
        </row>
        <row r="588">
          <cell r="A588">
            <v>90135</v>
          </cell>
          <cell r="B588" t="str">
            <v xml:space="preserve">          90135</v>
          </cell>
          <cell r="C588" t="str">
            <v>ACCT NAME               90135 - Class C Interest Shortfall Suppress</v>
          </cell>
          <cell r="D588">
            <v>0</v>
          </cell>
        </row>
        <row r="589">
          <cell r="A589">
            <v>90136</v>
          </cell>
          <cell r="B589" t="str">
            <v xml:space="preserve">          90136</v>
          </cell>
          <cell r="C589" t="str">
            <v>ACCT NAME               90136 - Class D Interest Shortfall Suppress</v>
          </cell>
          <cell r="D589">
            <v>-90184.02</v>
          </cell>
        </row>
        <row r="590">
          <cell r="A590">
            <v>90137</v>
          </cell>
          <cell r="B590" t="str">
            <v xml:space="preserve">          90137</v>
          </cell>
          <cell r="C590" t="str">
            <v>ACCT NAME               90137 - Adjustment to Reserve Account up to Specified Balance</v>
          </cell>
          <cell r="D590">
            <v>0</v>
          </cell>
        </row>
        <row r="591">
          <cell r="A591">
            <v>90138</v>
          </cell>
          <cell r="B591" t="str">
            <v xml:space="preserve">          90138</v>
          </cell>
          <cell r="C591" t="str">
            <v>ACCT NAME               90138 - Irish Paying Agent Adjustment</v>
          </cell>
          <cell r="D591">
            <v>0</v>
          </cell>
        </row>
        <row r="592">
          <cell r="A592">
            <v>90148</v>
          </cell>
          <cell r="B592" t="str">
            <v xml:space="preserve">          90148</v>
          </cell>
          <cell r="C592" t="str">
            <v>ACCT NAME               90148 - GATE Semi-annual Inv Adjustment</v>
          </cell>
          <cell r="D592">
            <v>0</v>
          </cell>
        </row>
        <row r="593">
          <cell r="A593">
            <v>90149</v>
          </cell>
          <cell r="B593" t="str">
            <v xml:space="preserve">          90149</v>
          </cell>
          <cell r="C593" t="str">
            <v>ACCT NAME               90149 - GATE Recoveries Adjustment</v>
          </cell>
          <cell r="D593">
            <v>0</v>
          </cell>
        </row>
        <row r="594">
          <cell r="A594">
            <v>90150</v>
          </cell>
          <cell r="B594" t="str">
            <v xml:space="preserve">          90150</v>
          </cell>
          <cell r="C594" t="str">
            <v>ACCT NAME               90150 - Swap Notional Amounts - Floating</v>
          </cell>
          <cell r="D594">
            <v>0</v>
          </cell>
        </row>
        <row r="595">
          <cell r="A595">
            <v>90151</v>
          </cell>
          <cell r="B595" t="str">
            <v xml:space="preserve">          90151</v>
          </cell>
          <cell r="C595" t="str">
            <v>ACCT NAME               90151 - Swap Notional Amounts - Fixed</v>
          </cell>
          <cell r="D595">
            <v>0</v>
          </cell>
        </row>
        <row r="596">
          <cell r="A596">
            <v>90152</v>
          </cell>
          <cell r="B596" t="str">
            <v xml:space="preserve">          90152</v>
          </cell>
          <cell r="C596" t="str">
            <v>ACCT NAME               90152 - Prin &amp; Int DQ Ins &gt; 180 days - GATE</v>
          </cell>
          <cell r="D596">
            <v>0</v>
          </cell>
        </row>
        <row r="597">
          <cell r="A597">
            <v>90153</v>
          </cell>
          <cell r="B597" t="str">
            <v xml:space="preserve">          90153</v>
          </cell>
          <cell r="C597" t="str">
            <v>ACCT NAME               90153 - Prin &amp; Int DQ Ins &gt; 180 days - TERI</v>
          </cell>
          <cell r="D597">
            <v>0</v>
          </cell>
        </row>
        <row r="598">
          <cell r="A598">
            <v>90201</v>
          </cell>
          <cell r="B598" t="str">
            <v xml:space="preserve">          90201</v>
          </cell>
          <cell r="C598" t="str">
            <v>ACCT NAME               90201 - Initial Guaranty - T1/FP Reserve Account</v>
          </cell>
          <cell r="D598">
            <v>0</v>
          </cell>
        </row>
        <row r="599">
          <cell r="A599">
            <v>90202</v>
          </cell>
          <cell r="B599" t="str">
            <v xml:space="preserve">          90202</v>
          </cell>
          <cell r="C599" t="str">
            <v>ACCT NAME               90202 - Initial Guaranty - T2/PIRA Reserve Account</v>
          </cell>
          <cell r="D599">
            <v>0</v>
          </cell>
        </row>
        <row r="600">
          <cell r="A600">
            <v>90203</v>
          </cell>
          <cell r="B600" t="str">
            <v xml:space="preserve">          90203</v>
          </cell>
          <cell r="C600" t="str">
            <v>ACCT NAME               90203 - Initial Guaranty - T2 Loan Gty/Unfunded Pledge</v>
          </cell>
          <cell r="D600">
            <v>0</v>
          </cell>
        </row>
        <row r="601">
          <cell r="A601">
            <v>90204</v>
          </cell>
          <cell r="B601" t="str">
            <v xml:space="preserve">          90204</v>
          </cell>
          <cell r="C601" t="str">
            <v>ACCT NAME               90204 - Initial Guaranty - BoA Gty Obligation</v>
          </cell>
          <cell r="D601">
            <v>0</v>
          </cell>
        </row>
        <row r="602">
          <cell r="A602">
            <v>90205</v>
          </cell>
          <cell r="B602" t="str">
            <v xml:space="preserve">          90205</v>
          </cell>
          <cell r="C602" t="str">
            <v>ACCT NAME               90205 - Initial Guaranty - SORA</v>
          </cell>
          <cell r="D602">
            <v>0</v>
          </cell>
        </row>
        <row r="603">
          <cell r="A603">
            <v>90206</v>
          </cell>
          <cell r="B603" t="str">
            <v xml:space="preserve">          90206</v>
          </cell>
          <cell r="C603" t="str">
            <v>ACCT NAME               90206 - Initial Guaranty - FMC</v>
          </cell>
          <cell r="D603">
            <v>0</v>
          </cell>
        </row>
        <row r="604">
          <cell r="A604">
            <v>90211</v>
          </cell>
          <cell r="B604" t="str">
            <v xml:space="preserve">          90211</v>
          </cell>
          <cell r="C604" t="str">
            <v>ACCT NAME               90211 - Cum Def Paid - T1/FP Reserve Account</v>
          </cell>
          <cell r="D604">
            <v>0</v>
          </cell>
        </row>
        <row r="605">
          <cell r="A605">
            <v>90212</v>
          </cell>
          <cell r="B605" t="str">
            <v xml:space="preserve">          90212</v>
          </cell>
          <cell r="C605" t="str">
            <v>ACCT NAME               90212 - Cum Def Paid - T2/PIRA/SORA Reserve Account</v>
          </cell>
          <cell r="D605">
            <v>0</v>
          </cell>
        </row>
        <row r="606">
          <cell r="A606">
            <v>90213</v>
          </cell>
          <cell r="B606" t="str">
            <v xml:space="preserve">          90213</v>
          </cell>
          <cell r="C606" t="str">
            <v>ACCT NAME               90213 - Cum Def Paid - T2 Loan Gty/Unfunded Pledge</v>
          </cell>
          <cell r="D606">
            <v>0</v>
          </cell>
        </row>
        <row r="607">
          <cell r="A607">
            <v>90214</v>
          </cell>
          <cell r="B607" t="str">
            <v xml:space="preserve">          90214</v>
          </cell>
          <cell r="C607" t="str">
            <v>ACCT NAME               90214 - Cum Def Paid - Bank of America</v>
          </cell>
          <cell r="D607">
            <v>0</v>
          </cell>
        </row>
        <row r="608">
          <cell r="A608">
            <v>90215</v>
          </cell>
          <cell r="B608" t="str">
            <v xml:space="preserve">          90215</v>
          </cell>
          <cell r="C608" t="str">
            <v>ACCT NAME               90215 - Cum Def Paid - SORA</v>
          </cell>
          <cell r="D608">
            <v>0</v>
          </cell>
        </row>
        <row r="609">
          <cell r="A609">
            <v>90216</v>
          </cell>
          <cell r="B609" t="str">
            <v xml:space="preserve">          90216</v>
          </cell>
          <cell r="C609" t="str">
            <v>ACCT NAME               90216 - Cum Def Paid - FMC</v>
          </cell>
          <cell r="D609">
            <v>0</v>
          </cell>
        </row>
        <row r="610">
          <cell r="A610">
            <v>90221</v>
          </cell>
          <cell r="B610" t="str">
            <v xml:space="preserve">          90221</v>
          </cell>
          <cell r="C610" t="str">
            <v>ACCT NAME               90221 - Additional Interest Paid - T1/FP Reserve Account</v>
          </cell>
          <cell r="D610">
            <v>0</v>
          </cell>
        </row>
        <row r="611">
          <cell r="A611">
            <v>90222</v>
          </cell>
          <cell r="B611" t="str">
            <v xml:space="preserve">          90222</v>
          </cell>
          <cell r="C611" t="str">
            <v>ACCT NAME               90222 - Additional Interest Paid - T2/PIRA Reserve Account</v>
          </cell>
          <cell r="D611">
            <v>0</v>
          </cell>
        </row>
        <row r="612">
          <cell r="A612">
            <v>90231</v>
          </cell>
          <cell r="B612" t="str">
            <v xml:space="preserve">          90231</v>
          </cell>
          <cell r="C612" t="str">
            <v>ACCT NAME               90231 - Cumulative Net Int Earned - T1/FP Reserve Acct</v>
          </cell>
          <cell r="D612">
            <v>0</v>
          </cell>
        </row>
        <row r="613">
          <cell r="A613">
            <v>90232</v>
          </cell>
          <cell r="B613" t="str">
            <v xml:space="preserve">          90232</v>
          </cell>
          <cell r="C613" t="str">
            <v>ACCT NAME               90232 - Cumulative Net Int Earned - T2/PIRA Reserve Acct</v>
          </cell>
          <cell r="D613">
            <v>0</v>
          </cell>
        </row>
        <row r="614">
          <cell r="A614">
            <v>90241</v>
          </cell>
          <cell r="B614" t="str">
            <v xml:space="preserve">          90241</v>
          </cell>
          <cell r="C614" t="str">
            <v>ACCT NAME               90241 - Adjustments - T1/FP Reserve Acct</v>
          </cell>
          <cell r="D614">
            <v>0</v>
          </cell>
        </row>
        <row r="615">
          <cell r="A615">
            <v>90242</v>
          </cell>
          <cell r="B615" t="str">
            <v xml:space="preserve">          90242</v>
          </cell>
          <cell r="C615" t="str">
            <v>ACCT NAME               90242 - Adjustments - T2/PIRA Reserve Acct</v>
          </cell>
          <cell r="D615">
            <v>0</v>
          </cell>
        </row>
        <row r="616">
          <cell r="A616">
            <v>90243</v>
          </cell>
          <cell r="B616" t="str">
            <v xml:space="preserve">          90243</v>
          </cell>
          <cell r="C616" t="str">
            <v>ACCT NAME               90243 - Adjustments - T2 Loan Gty/Unfunded Pledge</v>
          </cell>
          <cell r="D616">
            <v>0</v>
          </cell>
        </row>
        <row r="617">
          <cell r="A617">
            <v>90245</v>
          </cell>
          <cell r="B617" t="str">
            <v xml:space="preserve">          90245</v>
          </cell>
          <cell r="C617" t="str">
            <v>ACCT NAME               90245 - Adjustments - SORA</v>
          </cell>
          <cell r="D617">
            <v>0</v>
          </cell>
        </row>
        <row r="618">
          <cell r="A618">
            <v>90246</v>
          </cell>
          <cell r="B618" t="str">
            <v xml:space="preserve">          90246</v>
          </cell>
          <cell r="C618" t="str">
            <v>ACCT NAME               90246 - Adjustments - FMC</v>
          </cell>
          <cell r="D618">
            <v>0</v>
          </cell>
        </row>
        <row r="619">
          <cell r="A619">
            <v>90251</v>
          </cell>
          <cell r="B619" t="str">
            <v xml:space="preserve">          90251</v>
          </cell>
          <cell r="C619" t="str">
            <v>ACCT NAME               90251 - Net Default Recoveries - T1/FP Reserve Acct</v>
          </cell>
          <cell r="D619">
            <v>0</v>
          </cell>
        </row>
        <row r="620">
          <cell r="A620">
            <v>90252</v>
          </cell>
          <cell r="B620" t="str">
            <v xml:space="preserve">          90252</v>
          </cell>
          <cell r="C620" t="str">
            <v>ACCT NAME               90252 - Net Default Recoveries - T2/PIRA Reserve Acct</v>
          </cell>
          <cell r="D620">
            <v>0</v>
          </cell>
        </row>
        <row r="621">
          <cell r="A621">
            <v>90253</v>
          </cell>
          <cell r="B621" t="str">
            <v xml:space="preserve">          90253</v>
          </cell>
          <cell r="C621" t="str">
            <v>ACCT NAME               90253 - Net Default Recoveries - T2 Loan Gty/Unfunded Pledge</v>
          </cell>
          <cell r="D621">
            <v>0</v>
          </cell>
        </row>
        <row r="622">
          <cell r="A622">
            <v>90261</v>
          </cell>
          <cell r="B622" t="str">
            <v xml:space="preserve">          90261</v>
          </cell>
          <cell r="C622" t="str">
            <v>ACCT NAME               90261 - Overcollateralization Payments - T1 Reserve Acct</v>
          </cell>
          <cell r="D622">
            <v>0</v>
          </cell>
        </row>
        <row r="623">
          <cell r="A623">
            <v>90271</v>
          </cell>
          <cell r="B623" t="str">
            <v xml:space="preserve">          90271</v>
          </cell>
          <cell r="C623" t="str">
            <v>ACCT NAME               90271 - Remaining Guaranty - T1/FP Reserve Account</v>
          </cell>
          <cell r="D623">
            <v>0</v>
          </cell>
        </row>
        <row r="624">
          <cell r="A624">
            <v>90272</v>
          </cell>
          <cell r="B624" t="str">
            <v xml:space="preserve">          90272</v>
          </cell>
          <cell r="C624" t="str">
            <v>ACCT NAME               90272 - Remaining Guaranty - T2/PIRA Reserve Account</v>
          </cell>
          <cell r="D624">
            <v>0</v>
          </cell>
        </row>
        <row r="625">
          <cell r="A625">
            <v>90273</v>
          </cell>
          <cell r="B625" t="str">
            <v xml:space="preserve">          90273</v>
          </cell>
          <cell r="C625" t="str">
            <v>ACCT NAME               90273 - Remaining Guaranty - T2 Loan Gty/Unfunded Pledge</v>
          </cell>
          <cell r="D625">
            <v>0</v>
          </cell>
        </row>
        <row r="626">
          <cell r="A626">
            <v>90274</v>
          </cell>
          <cell r="B626" t="str">
            <v xml:space="preserve">          90274</v>
          </cell>
          <cell r="C626" t="str">
            <v>ACCT NAME               90274 - Remaining Guaranty - BoA Gty Obligation</v>
          </cell>
          <cell r="D626">
            <v>0</v>
          </cell>
        </row>
        <row r="627">
          <cell r="A627">
            <v>90275</v>
          </cell>
          <cell r="B627" t="str">
            <v xml:space="preserve">          90275</v>
          </cell>
          <cell r="C627" t="str">
            <v>ACCT NAME               90275 - Remaining Guaranty - SORA</v>
          </cell>
          <cell r="D627">
            <v>0</v>
          </cell>
        </row>
        <row r="628">
          <cell r="A628">
            <v>90276</v>
          </cell>
          <cell r="B628" t="str">
            <v xml:space="preserve">          90276</v>
          </cell>
          <cell r="C628" t="str">
            <v>ACCT NAME               90276 - Remaining Guaranty - FMC</v>
          </cell>
          <cell r="D628">
            <v>0</v>
          </cell>
        </row>
        <row r="629">
          <cell r="A629">
            <v>90277</v>
          </cell>
          <cell r="B629" t="str">
            <v xml:space="preserve">          90277</v>
          </cell>
          <cell r="C629" t="str">
            <v>ACCT NAME               90277 - Cum Def to be charged - PIRA/T2 Reserve Acct</v>
          </cell>
          <cell r="D629">
            <v>0</v>
          </cell>
        </row>
        <row r="630">
          <cell r="A630">
            <v>90278</v>
          </cell>
          <cell r="B630" t="str">
            <v xml:space="preserve">          90278</v>
          </cell>
          <cell r="C630" t="str">
            <v>ACCT NAME               90278 - BOA - Unlimited Gty - Cum Defaults invoiced*</v>
          </cell>
          <cell r="D630">
            <v>0</v>
          </cell>
        </row>
        <row r="631">
          <cell r="A631">
            <v>90279</v>
          </cell>
          <cell r="B631" t="str">
            <v xml:space="preserve">          90279</v>
          </cell>
          <cell r="C631" t="str">
            <v>ACCT NAME               90279 - DQ Lns &gt; 180 covered by Gty Obl</v>
          </cell>
          <cell r="D631">
            <v>0</v>
          </cell>
        </row>
        <row r="632">
          <cell r="A632">
            <v>90280</v>
          </cell>
          <cell r="B632" t="str">
            <v xml:space="preserve">          90280</v>
          </cell>
          <cell r="C632" t="str">
            <v>ACCT NAME               90280 - Pour Over - T2 Loan Gty/Unfunded Pledge</v>
          </cell>
          <cell r="D632">
            <v>0</v>
          </cell>
        </row>
        <row r="633">
          <cell r="A633">
            <v>90299</v>
          </cell>
          <cell r="B633" t="str">
            <v xml:space="preserve">          90299</v>
          </cell>
          <cell r="C633" t="str">
            <v>ACCT NAME               90299 - NCMSLT Fleet Loans Balance</v>
          </cell>
          <cell r="D633">
            <v>0</v>
          </cell>
        </row>
        <row r="634">
          <cell r="A634">
            <v>90300</v>
          </cell>
          <cell r="B634" t="str">
            <v xml:space="preserve">          90300</v>
          </cell>
          <cell r="C634" t="str">
            <v>ACCT NAME               90300 - Equity - A/P A/R</v>
          </cell>
          <cell r="D634">
            <v>0</v>
          </cell>
        </row>
        <row r="635">
          <cell r="A635">
            <v>93001</v>
          </cell>
          <cell r="B635" t="str">
            <v xml:space="preserve">          93001</v>
          </cell>
          <cell r="C635" t="str">
            <v>ACCT NAME               93001 - Memo Equity</v>
          </cell>
          <cell r="D635">
            <v>0</v>
          </cell>
        </row>
        <row r="636">
          <cell r="A636">
            <v>99000</v>
          </cell>
          <cell r="B636" t="str">
            <v xml:space="preserve">          99000</v>
          </cell>
          <cell r="C636" t="str">
            <v>ACCT NAME               99000 - Estimated Default Recovery Rate %</v>
          </cell>
          <cell r="D636">
            <v>0</v>
          </cell>
        </row>
        <row r="637">
          <cell r="B637" t="str">
            <v xml:space="preserve">     NEW-MEMO ACCOUNTS</v>
          </cell>
          <cell r="C637" t="e">
            <v>#N/A</v>
          </cell>
          <cell r="D637">
            <v>-102002.89</v>
          </cell>
        </row>
        <row r="638">
          <cell r="A638">
            <v>90013</v>
          </cell>
          <cell r="B638" t="str">
            <v xml:space="preserve">          90013</v>
          </cell>
          <cell r="C638" t="str">
            <v>ACCT NAME               90013 - Student Loan Principal Adj</v>
          </cell>
          <cell r="D638">
            <v>0</v>
          </cell>
        </row>
        <row r="639">
          <cell r="A639">
            <v>90014</v>
          </cell>
          <cell r="B639" t="str">
            <v xml:space="preserve">          90014</v>
          </cell>
          <cell r="C639" t="str">
            <v>ACCT NAME               90014-Student Loan Accrued Interest Adj</v>
          </cell>
          <cell r="D639">
            <v>0</v>
          </cell>
        </row>
        <row r="640">
          <cell r="A640">
            <v>90015</v>
          </cell>
          <cell r="B640" t="str">
            <v xml:space="preserve">          90015</v>
          </cell>
          <cell r="C640" t="str">
            <v>ACCT NAME               90015-Reserve Account Adjs</v>
          </cell>
          <cell r="D640">
            <v>0</v>
          </cell>
        </row>
        <row r="641">
          <cell r="A641">
            <v>90016</v>
          </cell>
          <cell r="B641" t="str">
            <v xml:space="preserve">          90016</v>
          </cell>
          <cell r="C641" t="str">
            <v>ACCT NAME               90016-Long Term Debt - Class A Adj</v>
          </cell>
          <cell r="D641">
            <v>0</v>
          </cell>
        </row>
        <row r="642">
          <cell r="A642">
            <v>90027</v>
          </cell>
          <cell r="B642" t="str">
            <v xml:space="preserve">          90027</v>
          </cell>
          <cell r="C642" t="str">
            <v>ACCT NAME               90027-Principal Payments Received - Cash Adj</v>
          </cell>
          <cell r="D642">
            <v>0</v>
          </cell>
        </row>
        <row r="643">
          <cell r="A643">
            <v>90028</v>
          </cell>
          <cell r="B643" t="str">
            <v xml:space="preserve">          90028</v>
          </cell>
          <cell r="C643" t="str">
            <v>ACCT NAME               90028-Repurchased Prin - Cash Adj</v>
          </cell>
          <cell r="D643">
            <v>0</v>
          </cell>
        </row>
        <row r="644">
          <cell r="A644">
            <v>90029</v>
          </cell>
          <cell r="B644" t="str">
            <v xml:space="preserve">          90029</v>
          </cell>
          <cell r="C644" t="str">
            <v>ACCT NAME               90029-New Prin Loan Additions - Cash Adj</v>
          </cell>
          <cell r="D644">
            <v>0</v>
          </cell>
        </row>
        <row r="645">
          <cell r="A645">
            <v>90030</v>
          </cell>
          <cell r="B645" t="str">
            <v xml:space="preserve">          90030</v>
          </cell>
          <cell r="C645" t="str">
            <v>ACCT NAME               90030-Other Prin Adjustments - Cash Adj</v>
          </cell>
          <cell r="D645">
            <v>0</v>
          </cell>
        </row>
        <row r="646">
          <cell r="A646">
            <v>90031</v>
          </cell>
          <cell r="B646" t="str">
            <v xml:space="preserve">          90031</v>
          </cell>
          <cell r="C646" t="str">
            <v>ACCT NAME               90031-Int Cap to Prin - Non-Cash Adj</v>
          </cell>
          <cell r="D646">
            <v>0</v>
          </cell>
        </row>
        <row r="647">
          <cell r="A647">
            <v>90032</v>
          </cell>
          <cell r="B647" t="str">
            <v xml:space="preserve">          90032</v>
          </cell>
          <cell r="C647" t="str">
            <v>ACCT NAME               90032-Non-Cash Claims Prin - Adj</v>
          </cell>
          <cell r="D647">
            <v>0</v>
          </cell>
        </row>
        <row r="648">
          <cell r="A648">
            <v>90033</v>
          </cell>
          <cell r="B648" t="str">
            <v xml:space="preserve">          90033</v>
          </cell>
          <cell r="C648" t="str">
            <v>ACCT NAME               90033-Realized Losses Prin - Non-Cash Adj</v>
          </cell>
          <cell r="D648">
            <v>0</v>
          </cell>
        </row>
        <row r="649">
          <cell r="A649">
            <v>90034</v>
          </cell>
          <cell r="B649" t="str">
            <v xml:space="preserve">          90034</v>
          </cell>
          <cell r="C649" t="str">
            <v>ACCT NAME               90034-Repurchased Prin - Non-Cash Adj</v>
          </cell>
          <cell r="D649">
            <v>0</v>
          </cell>
        </row>
        <row r="650">
          <cell r="A650">
            <v>90035</v>
          </cell>
          <cell r="B650" t="str">
            <v xml:space="preserve">          90035</v>
          </cell>
          <cell r="C650" t="str">
            <v>ACCT NAME               90035-New Prin Loan Additions - Non-Cash Adj</v>
          </cell>
          <cell r="D650">
            <v>0</v>
          </cell>
        </row>
        <row r="651">
          <cell r="A651">
            <v>90036</v>
          </cell>
          <cell r="B651" t="str">
            <v xml:space="preserve">          90036</v>
          </cell>
          <cell r="C651" t="str">
            <v>ACCT NAME               90036-Other Prin Adjustments - Non-Cash Adj</v>
          </cell>
          <cell r="D651">
            <v>0</v>
          </cell>
        </row>
        <row r="652">
          <cell r="A652">
            <v>90037</v>
          </cell>
          <cell r="B652" t="str">
            <v xml:space="preserve">          90037</v>
          </cell>
          <cell r="C652" t="str">
            <v>ACCT NAME               90037-Interest Payments Received - Cash Adj</v>
          </cell>
          <cell r="D652">
            <v>0</v>
          </cell>
        </row>
        <row r="653">
          <cell r="A653">
            <v>90038</v>
          </cell>
          <cell r="B653" t="str">
            <v xml:space="preserve">          90038</v>
          </cell>
          <cell r="C653" t="str">
            <v>ACCT NAME               90038-Repurchased Int - Cash Adj</v>
          </cell>
          <cell r="D653">
            <v>0</v>
          </cell>
        </row>
        <row r="654">
          <cell r="A654">
            <v>90039</v>
          </cell>
          <cell r="B654" t="str">
            <v xml:space="preserve">          90039</v>
          </cell>
          <cell r="C654" t="str">
            <v>ACCT NAME               90039-New Int Loan Additions - Cash Adj</v>
          </cell>
          <cell r="D654">
            <v>0</v>
          </cell>
        </row>
        <row r="655">
          <cell r="A655">
            <v>90040</v>
          </cell>
          <cell r="B655" t="str">
            <v xml:space="preserve">          90040</v>
          </cell>
          <cell r="C655" t="str">
            <v>ACCT NAME               90040-Other Int Adjustments - Cash Adj</v>
          </cell>
          <cell r="D655">
            <v>0</v>
          </cell>
        </row>
        <row r="656">
          <cell r="A656">
            <v>90041</v>
          </cell>
          <cell r="B656" t="str">
            <v xml:space="preserve">          90041</v>
          </cell>
          <cell r="C656" t="str">
            <v>ACCT NAME               90041-Interest Accruals - Non-Cash Adj</v>
          </cell>
          <cell r="D656">
            <v>0</v>
          </cell>
        </row>
        <row r="657">
          <cell r="A657">
            <v>90042</v>
          </cell>
          <cell r="B657" t="str">
            <v xml:space="preserve">          90042</v>
          </cell>
          <cell r="C657" t="str">
            <v>ACCT NAME               90042-Non-Cash Claims Int - Adj</v>
          </cell>
          <cell r="D657">
            <v>0</v>
          </cell>
        </row>
        <row r="658">
          <cell r="A658">
            <v>90043</v>
          </cell>
          <cell r="B658" t="str">
            <v xml:space="preserve">          90043</v>
          </cell>
          <cell r="C658" t="str">
            <v>ACCT NAME               90043-Interest Capitalized - Non-Cash Adj</v>
          </cell>
          <cell r="D658">
            <v>0</v>
          </cell>
        </row>
        <row r="659">
          <cell r="A659">
            <v>90044</v>
          </cell>
          <cell r="B659" t="str">
            <v xml:space="preserve">          90044</v>
          </cell>
          <cell r="C659" t="str">
            <v>ACCT NAME               90044-Realized Losses Int - Non-Cash Adj</v>
          </cell>
          <cell r="D659">
            <v>0</v>
          </cell>
        </row>
        <row r="660">
          <cell r="A660">
            <v>90045</v>
          </cell>
          <cell r="B660" t="str">
            <v xml:space="preserve">          90045</v>
          </cell>
          <cell r="C660" t="str">
            <v>ACCT NAME               90045-Repurchased Int - Non-Cash Adj</v>
          </cell>
          <cell r="D660">
            <v>0</v>
          </cell>
        </row>
        <row r="661">
          <cell r="A661">
            <v>90046</v>
          </cell>
          <cell r="B661" t="str">
            <v xml:space="preserve">          90046</v>
          </cell>
          <cell r="C661" t="str">
            <v>ACCT NAME               90046-Other Int Adjustments - Non-Cash Adj</v>
          </cell>
          <cell r="D661">
            <v>0</v>
          </cell>
        </row>
        <row r="662">
          <cell r="A662">
            <v>90099</v>
          </cell>
          <cell r="B662" t="str">
            <v xml:space="preserve">          90099</v>
          </cell>
          <cell r="C662" t="str">
            <v>ACCT NAME               90099-Prin Cash Claim Payments Adj</v>
          </cell>
          <cell r="D662">
            <v>0</v>
          </cell>
        </row>
        <row r="663">
          <cell r="A663">
            <v>90100</v>
          </cell>
          <cell r="B663" t="str">
            <v xml:space="preserve">          90100</v>
          </cell>
          <cell r="C663" t="str">
            <v>ACCT NAME               90100-Int Cash Claim Payments Adj</v>
          </cell>
          <cell r="D663">
            <v>0</v>
          </cell>
        </row>
        <row r="664">
          <cell r="A664">
            <v>90052</v>
          </cell>
          <cell r="B664" t="str">
            <v xml:space="preserve">          90052</v>
          </cell>
          <cell r="C664" t="str">
            <v>ACCT NAME               90052-Liquidation Proceeds/Recoveries Adj</v>
          </cell>
          <cell r="D664">
            <v>0</v>
          </cell>
        </row>
        <row r="665">
          <cell r="A665">
            <v>90053</v>
          </cell>
          <cell r="B665" t="str">
            <v xml:space="preserve">          90053</v>
          </cell>
          <cell r="C665" t="str">
            <v>ACCT NAME               90053-Sales Proceeds Adj</v>
          </cell>
          <cell r="D665">
            <v>0</v>
          </cell>
        </row>
        <row r="666">
          <cell r="A666">
            <v>90054</v>
          </cell>
          <cell r="B666" t="str">
            <v xml:space="preserve">          90054</v>
          </cell>
          <cell r="C666" t="str">
            <v>ACCT NAME               90054-Investment Earnings Adj</v>
          </cell>
          <cell r="D666">
            <v>-2.89</v>
          </cell>
        </row>
        <row r="667">
          <cell r="A667">
            <v>90055</v>
          </cell>
          <cell r="B667" t="str">
            <v xml:space="preserve">          90055</v>
          </cell>
          <cell r="C667" t="str">
            <v>ACCT NAME               90055-Advances/Reimb Adj</v>
          </cell>
          <cell r="D667">
            <v>0</v>
          </cell>
        </row>
        <row r="668">
          <cell r="A668">
            <v>90056</v>
          </cell>
          <cell r="B668" t="str">
            <v xml:space="preserve">          90056</v>
          </cell>
          <cell r="C668" t="str">
            <v>ACCT NAME               90056-Opening Balance/Post Sale Adj</v>
          </cell>
          <cell r="D668">
            <v>0</v>
          </cell>
        </row>
        <row r="669">
          <cell r="A669">
            <v>90057</v>
          </cell>
          <cell r="B669" t="str">
            <v xml:space="preserve">          90057</v>
          </cell>
          <cell r="C669" t="str">
            <v>ACCT NAME               90057-Pmt of Back-Up Admin Fees Adj</v>
          </cell>
          <cell r="D669">
            <v>0</v>
          </cell>
        </row>
        <row r="670">
          <cell r="A670">
            <v>90058</v>
          </cell>
          <cell r="B670" t="str">
            <v xml:space="preserve">          90058</v>
          </cell>
          <cell r="C670" t="str">
            <v>ACCT NAME               90058-Pmt of Liq Note Fees Adj</v>
          </cell>
          <cell r="D670">
            <v>0</v>
          </cell>
        </row>
        <row r="671">
          <cell r="A671">
            <v>90059</v>
          </cell>
          <cell r="B671" t="str">
            <v xml:space="preserve">          90059</v>
          </cell>
          <cell r="C671" t="str">
            <v>ACCT NAME               90059-Debt Int Exp - Class A Adj</v>
          </cell>
          <cell r="D671">
            <v>0</v>
          </cell>
        </row>
        <row r="672">
          <cell r="A672">
            <v>90067</v>
          </cell>
          <cell r="B672" t="str">
            <v xml:space="preserve">          90067</v>
          </cell>
          <cell r="C672" t="str">
            <v>ACCT NAME               90067-Debt Int Exp - Class A-IO Adj</v>
          </cell>
          <cell r="D672">
            <v>0</v>
          </cell>
        </row>
        <row r="673">
          <cell r="A673">
            <v>90068</v>
          </cell>
          <cell r="B673" t="str">
            <v xml:space="preserve">          90068</v>
          </cell>
          <cell r="C673" t="str">
            <v>ACCT NAME               90068-Debt Int Exp - Class A-IO-1 Adj</v>
          </cell>
          <cell r="D673">
            <v>0</v>
          </cell>
        </row>
        <row r="674">
          <cell r="A674">
            <v>90069</v>
          </cell>
          <cell r="B674" t="str">
            <v xml:space="preserve">          90069</v>
          </cell>
          <cell r="C674" t="str">
            <v>ACCT NAME               90069-Debt Int Exp - Class A-IO-2 Adj</v>
          </cell>
          <cell r="D674">
            <v>0</v>
          </cell>
        </row>
        <row r="675">
          <cell r="A675">
            <v>90070</v>
          </cell>
          <cell r="B675" t="str">
            <v xml:space="preserve">          90070</v>
          </cell>
          <cell r="C675" t="str">
            <v>ACCT NAME               90070-Purchase Rehabs - Adj</v>
          </cell>
          <cell r="D675">
            <v>0</v>
          </cell>
        </row>
        <row r="676">
          <cell r="A676">
            <v>90291</v>
          </cell>
          <cell r="B676" t="str">
            <v xml:space="preserve">          90291</v>
          </cell>
          <cell r="C676" t="str">
            <v>ACCT NAME               90291-Cumulative Cash Claim Adj</v>
          </cell>
          <cell r="D676">
            <v>0</v>
          </cell>
        </row>
        <row r="677">
          <cell r="A677">
            <v>90290</v>
          </cell>
          <cell r="B677" t="str">
            <v xml:space="preserve">          90290</v>
          </cell>
          <cell r="C677" t="str">
            <v>ACCT NAME               90290-Cumulative Non-Cash Claim Adj</v>
          </cell>
          <cell r="D677">
            <v>0</v>
          </cell>
        </row>
        <row r="678">
          <cell r="A678">
            <v>90292</v>
          </cell>
          <cell r="B678" t="str">
            <v xml:space="preserve">          90292</v>
          </cell>
          <cell r="C678" t="str">
            <v>ACCT NAME               90292-Defaulted Loans in Process Adj</v>
          </cell>
          <cell r="D678">
            <v>0</v>
          </cell>
        </row>
        <row r="679">
          <cell r="A679">
            <v>90293</v>
          </cell>
          <cell r="B679" t="str">
            <v xml:space="preserve">          90293</v>
          </cell>
          <cell r="C679" t="str">
            <v>ACCT NAME               90293-Cumulative Defaulted Int Adj</v>
          </cell>
          <cell r="D679">
            <v>0</v>
          </cell>
        </row>
        <row r="680">
          <cell r="A680">
            <v>90294</v>
          </cell>
          <cell r="B680" t="str">
            <v xml:space="preserve">          90294</v>
          </cell>
          <cell r="C680" t="str">
            <v>ACCT NAME               90294-Cumulative Cash Claim Int Pmts Adj</v>
          </cell>
          <cell r="D680">
            <v>0</v>
          </cell>
        </row>
        <row r="681">
          <cell r="A681">
            <v>90295</v>
          </cell>
          <cell r="B681" t="str">
            <v xml:space="preserve">          90295</v>
          </cell>
          <cell r="C681" t="str">
            <v>ACCT NAME               90295-Cumulative P&amp;I Recoveries Net Adj</v>
          </cell>
          <cell r="D681">
            <v>0</v>
          </cell>
        </row>
        <row r="682">
          <cell r="A682">
            <v>90296</v>
          </cell>
          <cell r="B682" t="str">
            <v xml:space="preserve">          90296</v>
          </cell>
          <cell r="C682" t="str">
            <v>ACCT NAME               90296-Other/Unsecured Claim Distributions Adj</v>
          </cell>
          <cell r="D682">
            <v>-102000</v>
          </cell>
        </row>
      </sheetData>
      <sheetData sheetId="26" refreshError="1"/>
      <sheetData sheetId="27" refreshError="1">
        <row r="1">
          <cell r="A1" t="str">
            <v>ACCT NUM FOR VLOOKUP</v>
          </cell>
          <cell r="B1" t="str">
            <v>ACCT NUMBER FROM RETRIEVAL</v>
          </cell>
          <cell r="C1" t="str">
            <v>ACCOUNT NAME/ALIAS</v>
          </cell>
          <cell r="D1" t="str">
            <v>FOR VLOOKUP RESULTS</v>
          </cell>
        </row>
        <row r="2">
          <cell r="A2">
            <v>40001</v>
          </cell>
          <cell r="B2" t="str">
            <v xml:space="preserve">                              40001</v>
          </cell>
          <cell r="C2" t="str">
            <v xml:space="preserve">                              40001 - Student Loan Interest Income</v>
          </cell>
          <cell r="D2" t="str">
            <v>ACCT NAME                              40001 - Student Loan Interest Income</v>
          </cell>
        </row>
        <row r="3">
          <cell r="A3">
            <v>40002</v>
          </cell>
          <cell r="B3" t="str">
            <v xml:space="preserve">                              40002</v>
          </cell>
          <cell r="C3" t="str">
            <v xml:space="preserve">                              40002 - Student Loan Late Fee Income</v>
          </cell>
          <cell r="D3" t="str">
            <v>ACCT NAME                              40002 - Student Loan Late Fee Income</v>
          </cell>
        </row>
        <row r="4">
          <cell r="A4">
            <v>40003</v>
          </cell>
          <cell r="B4" t="str">
            <v xml:space="preserve">                              40003</v>
          </cell>
          <cell r="C4" t="str">
            <v xml:space="preserve">                              40003 - FMER Interest Income</v>
          </cell>
          <cell r="D4" t="str">
            <v>ACCT NAME                              40003 - FMER Interest Income</v>
          </cell>
        </row>
        <row r="5">
          <cell r="A5">
            <v>40004</v>
          </cell>
          <cell r="B5" t="str">
            <v xml:space="preserve">                              40004</v>
          </cell>
          <cell r="C5" t="str">
            <v xml:space="preserve">                              40004 - Origination Fee Income</v>
          </cell>
          <cell r="D5" t="str">
            <v>ACCT NAME                              40004 - Origination Fee Income</v>
          </cell>
        </row>
        <row r="6">
          <cell r="A6">
            <v>40005</v>
          </cell>
          <cell r="B6" t="str">
            <v xml:space="preserve">                              40005</v>
          </cell>
          <cell r="C6" t="str">
            <v xml:space="preserve">                              40005 - GATE Inv - Int on Defaults</v>
          </cell>
          <cell r="D6" t="str">
            <v>ACCT NAME                              40005 - GATE Inv - Int on Defaults</v>
          </cell>
        </row>
        <row r="7">
          <cell r="A7">
            <v>40006</v>
          </cell>
          <cell r="B7" t="str">
            <v xml:space="preserve">                              40006</v>
          </cell>
          <cell r="C7" t="str">
            <v xml:space="preserve">                              40006 - Prepayment Penalty Income</v>
          </cell>
          <cell r="D7" t="str">
            <v>ACCT NAME                              40006 - Prepayment Penalty Income</v>
          </cell>
        </row>
        <row r="8">
          <cell r="A8">
            <v>40007</v>
          </cell>
          <cell r="B8" t="str">
            <v xml:space="preserve">                              40007</v>
          </cell>
          <cell r="C8" t="str">
            <v xml:space="preserve">                              40007 - Interest Subsidy Income</v>
          </cell>
          <cell r="D8" t="str">
            <v>ACCT NAME                              40007 - Interest Subsidy Income</v>
          </cell>
        </row>
        <row r="9">
          <cell r="A9">
            <v>40008</v>
          </cell>
          <cell r="B9" t="str">
            <v xml:space="preserve">                              40008</v>
          </cell>
          <cell r="C9" t="str">
            <v xml:space="preserve">                              40008 - Price Subsidy Income</v>
          </cell>
          <cell r="D9" t="str">
            <v>ACCT NAME                              40008 - Price Subsidy Income</v>
          </cell>
        </row>
        <row r="10">
          <cell r="A10">
            <v>40009</v>
          </cell>
          <cell r="B10" t="str">
            <v xml:space="preserve">                              40009</v>
          </cell>
          <cell r="C10" t="str">
            <v xml:space="preserve">                              40009 - Interest Only Proceeds Income</v>
          </cell>
          <cell r="D10" t="str">
            <v>ACCT NAME                              40009 - Interest Only Proceeds Income</v>
          </cell>
        </row>
        <row r="11">
          <cell r="A11">
            <v>40010</v>
          </cell>
          <cell r="B11" t="str">
            <v xml:space="preserve">                              40010</v>
          </cell>
          <cell r="C11" t="str">
            <v xml:space="preserve">                              40010 - Accrued Interest Defaulted Loans</v>
          </cell>
          <cell r="D11" t="str">
            <v>ACCT NAME                              40010 - Accrued Interest Defaulted Loans</v>
          </cell>
        </row>
        <row r="12">
          <cell r="A12">
            <v>40011</v>
          </cell>
          <cell r="B12" t="str">
            <v xml:space="preserve">                              40011</v>
          </cell>
          <cell r="C12" t="str">
            <v xml:space="preserve">                              40011 - Supp Fees &amp; Other Misc Income</v>
          </cell>
          <cell r="D12" t="str">
            <v>ACCT NAME                              40011 - Supp Fees &amp; Other Misc Income</v>
          </cell>
        </row>
        <row r="13">
          <cell r="A13" t="e">
            <v>#VALUE!</v>
          </cell>
          <cell r="B13" t="str">
            <v xml:space="preserve">                         Trust Income</v>
          </cell>
          <cell r="C13" t="str">
            <v xml:space="preserve">                         Trust Income</v>
          </cell>
          <cell r="D13" t="str">
            <v>ACCT NAME                         Trust Income</v>
          </cell>
        </row>
        <row r="14">
          <cell r="A14">
            <v>42001</v>
          </cell>
          <cell r="B14" t="str">
            <v xml:space="preserve">                              42001</v>
          </cell>
          <cell r="C14" t="str">
            <v xml:space="preserve">                              42001 - Collateral Proceeds Account</v>
          </cell>
          <cell r="D14" t="str">
            <v>ACCT NAME                              42001 - Collateral Proceeds Account</v>
          </cell>
        </row>
        <row r="15">
          <cell r="A15">
            <v>42002</v>
          </cell>
          <cell r="B15" t="str">
            <v xml:space="preserve">                              42002</v>
          </cell>
          <cell r="C15" t="str">
            <v xml:space="preserve">                              42002 - Interest Reserve Account</v>
          </cell>
          <cell r="D15" t="str">
            <v>ACCT NAME                              42002 - Interest Reserve Account</v>
          </cell>
        </row>
        <row r="16">
          <cell r="A16">
            <v>42003</v>
          </cell>
          <cell r="B16" t="str">
            <v xml:space="preserve">                              42003</v>
          </cell>
          <cell r="C16" t="str">
            <v xml:space="preserve">                              42003 - Funding Owners Reserve Account</v>
          </cell>
          <cell r="D16" t="str">
            <v>ACCT NAME                              42003 - Funding Owners Reserve Account</v>
          </cell>
        </row>
        <row r="17">
          <cell r="A17">
            <v>42004</v>
          </cell>
          <cell r="B17" t="str">
            <v xml:space="preserve">                              42004</v>
          </cell>
          <cell r="C17" t="str">
            <v xml:space="preserve">                              42004 - Owner Trustee Proceeds Account</v>
          </cell>
          <cell r="D17" t="str">
            <v>ACCT NAME                              42004 - Owner Trustee Proceeds Account</v>
          </cell>
        </row>
        <row r="18">
          <cell r="A18">
            <v>42005</v>
          </cell>
          <cell r="B18" t="str">
            <v xml:space="preserve">                              42005</v>
          </cell>
          <cell r="C18" t="str">
            <v xml:space="preserve">                              42005 - Specified GATE Universal Owners Reserve Account</v>
          </cell>
          <cell r="D18" t="str">
            <v>ACCT NAME                              42005 - Specified GATE Universal Owners Reserve Account</v>
          </cell>
        </row>
        <row r="19">
          <cell r="A19">
            <v>42006</v>
          </cell>
          <cell r="B19" t="str">
            <v xml:space="preserve">                              42006</v>
          </cell>
          <cell r="C19" t="str">
            <v xml:space="preserve">                              42006 - Specified Owners Reserve Account</v>
          </cell>
          <cell r="D19" t="str">
            <v>ACCT NAME                              42006 - Specified Owners Reserve Account</v>
          </cell>
        </row>
        <row r="20">
          <cell r="A20">
            <v>42007</v>
          </cell>
          <cell r="B20" t="str">
            <v xml:space="preserve">                              42007</v>
          </cell>
          <cell r="C20" t="str">
            <v xml:space="preserve">                              42007 - Reserve Fund</v>
          </cell>
          <cell r="D20" t="str">
            <v>ACCT NAME                              42007 - Reserve Fund</v>
          </cell>
        </row>
        <row r="21">
          <cell r="A21">
            <v>42008</v>
          </cell>
          <cell r="B21" t="str">
            <v xml:space="preserve">                              42008</v>
          </cell>
          <cell r="C21" t="str">
            <v xml:space="preserve">                              42008 - Family-Prep Reserve</v>
          </cell>
          <cell r="D21" t="str">
            <v>ACCT NAME                              42008 - Family-Prep Reserve</v>
          </cell>
        </row>
        <row r="22">
          <cell r="A22">
            <v>42009</v>
          </cell>
          <cell r="B22" t="str">
            <v xml:space="preserve">                              42009</v>
          </cell>
          <cell r="C22" t="str">
            <v xml:space="preserve">                              42009 - Funded Pledge Account</v>
          </cell>
          <cell r="D22" t="str">
            <v>ACCT NAME                              42009 - Funded Pledge Account</v>
          </cell>
        </row>
        <row r="23">
          <cell r="A23">
            <v>42010</v>
          </cell>
          <cell r="B23" t="str">
            <v xml:space="preserve">                              42010</v>
          </cell>
          <cell r="C23" t="str">
            <v xml:space="preserve">                              42010 - General Reserve Account</v>
          </cell>
          <cell r="D23" t="str">
            <v>ACCT NAME                              42010 - General Reserve Account</v>
          </cell>
        </row>
        <row r="24">
          <cell r="A24">
            <v>42011</v>
          </cell>
          <cell r="B24" t="str">
            <v xml:space="preserve">                              42011</v>
          </cell>
          <cell r="C24" t="str">
            <v xml:space="preserve">                              42011 - Participating Institution Reserve Account</v>
          </cell>
          <cell r="D24" t="str">
            <v>ACCT NAME                              42011 - Participating Institution Reserve Account</v>
          </cell>
        </row>
        <row r="25">
          <cell r="A25">
            <v>42013</v>
          </cell>
          <cell r="B25" t="str">
            <v xml:space="preserve">                              42013</v>
          </cell>
          <cell r="C25" t="str">
            <v xml:space="preserve">                              42013 - Type 2 Reserve Account</v>
          </cell>
          <cell r="D25" t="str">
            <v>ACCT NAME                              42013 - Type 2 Reserve Account</v>
          </cell>
        </row>
        <row r="26">
          <cell r="A26">
            <v>42014</v>
          </cell>
          <cell r="B26" t="str">
            <v xml:space="preserve">                              42014</v>
          </cell>
          <cell r="C26" t="str">
            <v xml:space="preserve">                              42014 - Pre-Funding Account</v>
          </cell>
          <cell r="D26" t="str">
            <v>ACCT NAME                              42014 - Pre-Funding Account</v>
          </cell>
        </row>
        <row r="27">
          <cell r="A27">
            <v>42015</v>
          </cell>
          <cell r="B27" t="str">
            <v xml:space="preserve">                              42015</v>
          </cell>
          <cell r="C27" t="str">
            <v xml:space="preserve">                              42015 - Collection Account</v>
          </cell>
          <cell r="D27" t="str">
            <v>ACCT NAME                              42015 - Collection Account</v>
          </cell>
        </row>
        <row r="28">
          <cell r="A28">
            <v>42017</v>
          </cell>
          <cell r="B28" t="str">
            <v xml:space="preserve">                              42017</v>
          </cell>
          <cell r="C28" t="str">
            <v xml:space="preserve">                              42017 - Acquisition Account</v>
          </cell>
          <cell r="D28" t="str">
            <v>ACCT NAME                              42017 - Acquisition Account</v>
          </cell>
        </row>
        <row r="29">
          <cell r="A29">
            <v>42018</v>
          </cell>
          <cell r="B29" t="str">
            <v xml:space="preserve">                              42018</v>
          </cell>
          <cell r="C29" t="str">
            <v xml:space="preserve">                              42018 - Debt Service Reserve Fund</v>
          </cell>
          <cell r="D29" t="str">
            <v>ACCT NAME                              42018 - Debt Service Reserve Fund</v>
          </cell>
        </row>
        <row r="30">
          <cell r="A30">
            <v>42019</v>
          </cell>
          <cell r="B30" t="str">
            <v xml:space="preserve">                              42019</v>
          </cell>
          <cell r="C30" t="str">
            <v xml:space="preserve">                              42019 - Future Distribution Account</v>
          </cell>
          <cell r="D30" t="str">
            <v>ACCT NAME                              42019 - Future Distribution Account</v>
          </cell>
        </row>
        <row r="31">
          <cell r="A31">
            <v>42021</v>
          </cell>
          <cell r="B31" t="str">
            <v xml:space="preserve">                              42021</v>
          </cell>
          <cell r="C31" t="str">
            <v xml:space="preserve">                              42021 - Revenue Fund</v>
          </cell>
          <cell r="D31" t="str">
            <v>ACCT NAME                              42021 - Revenue Fund</v>
          </cell>
        </row>
        <row r="32">
          <cell r="A32">
            <v>42022</v>
          </cell>
          <cell r="B32" t="str">
            <v xml:space="preserve">                              42022</v>
          </cell>
          <cell r="C32" t="str">
            <v xml:space="preserve">                              42022 - Capitalized Funds Account</v>
          </cell>
          <cell r="D32" t="str">
            <v>ACCT NAME                              42022 - Capitalized Funds Account</v>
          </cell>
        </row>
        <row r="33">
          <cell r="A33">
            <v>42023</v>
          </cell>
          <cell r="B33" t="str">
            <v xml:space="preserve">                              42023</v>
          </cell>
          <cell r="C33" t="str">
            <v xml:space="preserve">                              42023 - Note Fund Senior Interest Account</v>
          </cell>
          <cell r="D33" t="str">
            <v>ACCT NAME                              42023 - Note Fund Senior Interest Account</v>
          </cell>
        </row>
        <row r="34">
          <cell r="A34">
            <v>42024</v>
          </cell>
          <cell r="B34" t="str">
            <v xml:space="preserve">                              42024</v>
          </cell>
          <cell r="C34" t="str">
            <v xml:space="preserve">                              42024 - Note Fund Senior Principal Account</v>
          </cell>
          <cell r="D34" t="str">
            <v>ACCT NAME                              42024 - Note Fund Senior Principal Account</v>
          </cell>
        </row>
        <row r="35">
          <cell r="A35">
            <v>42026</v>
          </cell>
          <cell r="B35" t="str">
            <v xml:space="preserve">                              42026</v>
          </cell>
          <cell r="C35" t="str">
            <v xml:space="preserve">                              42026 - Reserve Account</v>
          </cell>
          <cell r="D35" t="str">
            <v>ACCT NAME                              42026 - Reserve Account</v>
          </cell>
        </row>
        <row r="36">
          <cell r="A36" t="e">
            <v>#VALUE!</v>
          </cell>
          <cell r="B36" t="str">
            <v xml:space="preserve">                         Investment Earnings Income</v>
          </cell>
          <cell r="C36" t="str">
            <v xml:space="preserve">                         Investment Earnings Income</v>
          </cell>
          <cell r="D36" t="str">
            <v>ACCT NAME                         Investment Earnings Income</v>
          </cell>
        </row>
        <row r="37">
          <cell r="A37">
            <v>47901</v>
          </cell>
          <cell r="B37" t="str">
            <v xml:space="preserve">                              47901</v>
          </cell>
          <cell r="C37" t="str">
            <v xml:space="preserve">                              47901 - Provision for Delinq Loan Interest</v>
          </cell>
          <cell r="D37" t="str">
            <v>ACCT NAME                              47901 - Provision for Delinq Loan Interest</v>
          </cell>
        </row>
        <row r="38">
          <cell r="A38">
            <v>47902</v>
          </cell>
          <cell r="B38" t="str">
            <v xml:space="preserve">                              47902</v>
          </cell>
          <cell r="C38" t="str">
            <v xml:space="preserve">                              47902 - Provision for Defaulted Loans</v>
          </cell>
          <cell r="D38" t="str">
            <v>ACCT NAME                              47902 - Provision for Defaulted Loans</v>
          </cell>
        </row>
        <row r="39">
          <cell r="A39">
            <v>48031</v>
          </cell>
          <cell r="B39" t="str">
            <v xml:space="preserve">                              48031</v>
          </cell>
          <cell r="C39" t="str">
            <v xml:space="preserve">                              48031 - Disbursement Account Interest</v>
          </cell>
          <cell r="D39" t="str">
            <v>ACCT NAME                              48031 - Disbursement Account Interest</v>
          </cell>
        </row>
        <row r="40">
          <cell r="A40" t="e">
            <v>#VALUE!</v>
          </cell>
          <cell r="B40" t="str">
            <v xml:space="preserve">                         Other Revenue</v>
          </cell>
          <cell r="C40" t="str">
            <v xml:space="preserve">                         Other Revenue</v>
          </cell>
          <cell r="D40" t="str">
            <v>ACCT NAME                         Other Revenue</v>
          </cell>
        </row>
        <row r="41">
          <cell r="A41" t="e">
            <v>#VALUE!</v>
          </cell>
          <cell r="B41" t="str">
            <v xml:space="preserve">                    Total:  Income</v>
          </cell>
          <cell r="C41" t="str">
            <v xml:space="preserve">                    Total:  Income</v>
          </cell>
          <cell r="D41" t="str">
            <v>ACCT NAME                    Total:  Income</v>
          </cell>
        </row>
        <row r="42">
          <cell r="A42">
            <v>51001</v>
          </cell>
          <cell r="B42" t="str">
            <v xml:space="preserve">                              51001</v>
          </cell>
          <cell r="C42" t="str">
            <v xml:space="preserve">                              51001 - Administration Fees</v>
          </cell>
          <cell r="D42" t="str">
            <v>ACCT NAME                              51001 - Administration Fees</v>
          </cell>
        </row>
        <row r="43">
          <cell r="A43">
            <v>51002</v>
          </cell>
          <cell r="B43" t="str">
            <v xml:space="preserve">                              51002</v>
          </cell>
          <cell r="C43" t="str">
            <v xml:space="preserve">                              51002 - Gramm-Leach Bliley</v>
          </cell>
          <cell r="D43" t="str">
            <v>ACCT NAME                              51002 - Gramm-Leach Bliley</v>
          </cell>
        </row>
        <row r="44">
          <cell r="A44">
            <v>51003</v>
          </cell>
          <cell r="B44" t="str">
            <v xml:space="preserve">                              51003</v>
          </cell>
          <cell r="C44" t="str">
            <v xml:space="preserve">                              51003 - Gramm-Leach Bliley PPA's</v>
          </cell>
          <cell r="D44" t="str">
            <v>ACCT NAME                              51003 - Gramm-Leach Bliley PPA's</v>
          </cell>
        </row>
        <row r="45">
          <cell r="A45">
            <v>51004</v>
          </cell>
          <cell r="B45" t="str">
            <v xml:space="preserve">                              51004</v>
          </cell>
          <cell r="C45" t="str">
            <v xml:space="preserve">                              51004 - Other Admin Expense</v>
          </cell>
          <cell r="D45" t="str">
            <v>ACCT NAME                              51004 - Other Admin Expense</v>
          </cell>
        </row>
        <row r="46">
          <cell r="A46">
            <v>51005</v>
          </cell>
          <cell r="B46" t="str">
            <v xml:space="preserve">                              51005</v>
          </cell>
          <cell r="C46" t="str">
            <v xml:space="preserve">                              51005 - Other Admin Expense PPA's</v>
          </cell>
          <cell r="D46" t="str">
            <v>ACCT NAME                              51005 - Other Admin Expense PPA's</v>
          </cell>
        </row>
        <row r="47">
          <cell r="A47" t="e">
            <v>#VALUE!</v>
          </cell>
          <cell r="B47" t="str">
            <v xml:space="preserve">                         Administrative Fees &amp; Expenses</v>
          </cell>
          <cell r="C47" t="str">
            <v xml:space="preserve">                         Administrative Fees &amp; Expenses</v>
          </cell>
          <cell r="D47" t="str">
            <v>ACCT NAME                         Administrative Fees &amp; Expenses</v>
          </cell>
        </row>
        <row r="48">
          <cell r="A48">
            <v>51301</v>
          </cell>
          <cell r="B48" t="str">
            <v xml:space="preserve">                              51301</v>
          </cell>
          <cell r="C48" t="str">
            <v xml:space="preserve">                              51301 - Amortization Expense - Loan Costs</v>
          </cell>
          <cell r="D48" t="str">
            <v>ACCT NAME                              51301 - Amortization Expense - Loan Costs</v>
          </cell>
        </row>
        <row r="49">
          <cell r="A49">
            <v>51302</v>
          </cell>
          <cell r="B49" t="str">
            <v xml:space="preserve">                              51302</v>
          </cell>
          <cell r="C49" t="str">
            <v xml:space="preserve">                              51302 - Amortization Expense - Debt Issuance</v>
          </cell>
          <cell r="D49" t="str">
            <v>ACCT NAME                              51302 - Amortization Expense - Debt Issuance</v>
          </cell>
        </row>
        <row r="50">
          <cell r="A50">
            <v>51303</v>
          </cell>
          <cell r="B50" t="str">
            <v xml:space="preserve">                              51303</v>
          </cell>
          <cell r="C50" t="str">
            <v xml:space="preserve">                              51303 - Amortization Expense - Underwriter Fees</v>
          </cell>
          <cell r="D50" t="str">
            <v>ACCT NAME                              51303 - Amortization Expense - Underwriter Fees</v>
          </cell>
        </row>
        <row r="51">
          <cell r="A51" t="e">
            <v>#VALUE!</v>
          </cell>
          <cell r="B51" t="str">
            <v xml:space="preserve">                         Amortization Expense</v>
          </cell>
          <cell r="C51" t="str">
            <v xml:space="preserve">                         Amortization Expense</v>
          </cell>
          <cell r="D51" t="str">
            <v>ACCT NAME                         Amortization Expense</v>
          </cell>
        </row>
        <row r="52">
          <cell r="A52">
            <v>51401</v>
          </cell>
          <cell r="B52" t="str">
            <v xml:space="preserve">                              51401</v>
          </cell>
          <cell r="C52" t="str">
            <v xml:space="preserve">                              51401 - Servicer Fees - Current</v>
          </cell>
          <cell r="D52" t="str">
            <v>ACCT NAME                              51401 - Servicer Fees - Current</v>
          </cell>
        </row>
        <row r="53">
          <cell r="A53">
            <v>51402</v>
          </cell>
          <cell r="B53" t="str">
            <v xml:space="preserve">                              51402</v>
          </cell>
          <cell r="C53" t="str">
            <v xml:space="preserve">                              51402 - Servicer Fees - PPA's</v>
          </cell>
          <cell r="D53" t="str">
            <v>ACCT NAME                              51402 - Servicer Fees - PPA's</v>
          </cell>
        </row>
        <row r="54">
          <cell r="A54" t="e">
            <v>#VALUE!</v>
          </cell>
          <cell r="B54" t="str">
            <v xml:space="preserve">                         Servicer Fees</v>
          </cell>
          <cell r="C54" t="str">
            <v xml:space="preserve">                         Servicer Fees</v>
          </cell>
          <cell r="D54" t="str">
            <v>ACCT NAME                         Servicer Fees</v>
          </cell>
        </row>
        <row r="55">
          <cell r="A55">
            <v>51501</v>
          </cell>
          <cell r="B55" t="str">
            <v xml:space="preserve">                              51501</v>
          </cell>
          <cell r="C55" t="str">
            <v xml:space="preserve">                              51501 - Class A-IO</v>
          </cell>
          <cell r="D55" t="str">
            <v>ACCT NAME                              51501 - Class A-IO</v>
          </cell>
        </row>
        <row r="56">
          <cell r="A56">
            <v>51502</v>
          </cell>
          <cell r="B56" t="str">
            <v xml:space="preserve">                              51502</v>
          </cell>
          <cell r="C56" t="str">
            <v xml:space="preserve">                              51502 - Class A-IO-1</v>
          </cell>
          <cell r="D56" t="str">
            <v>ACCT NAME                              51502 - Class A-IO-1</v>
          </cell>
        </row>
        <row r="57">
          <cell r="A57">
            <v>51503</v>
          </cell>
          <cell r="B57" t="str">
            <v xml:space="preserve">                              51503</v>
          </cell>
          <cell r="C57" t="str">
            <v xml:space="preserve">                              51503 - Class A-IO-2</v>
          </cell>
          <cell r="D57" t="str">
            <v>ACCT NAME                              51503 - Class A-IO-2</v>
          </cell>
        </row>
        <row r="58">
          <cell r="A58">
            <v>51504</v>
          </cell>
          <cell r="B58" t="str">
            <v xml:space="preserve">                              51504</v>
          </cell>
          <cell r="C58" t="str">
            <v xml:space="preserve">                              51504 - Class A-IO Prepayment Interest</v>
          </cell>
          <cell r="D58" t="str">
            <v>ACCT NAME                              51504 - Class A-IO Prepayment Interest</v>
          </cell>
        </row>
        <row r="59">
          <cell r="A59" t="e">
            <v>#VALUE!</v>
          </cell>
          <cell r="B59" t="str">
            <v xml:space="preserve">                         Interest Only Expense</v>
          </cell>
          <cell r="C59" t="str">
            <v xml:space="preserve">                         Interest Only Expense</v>
          </cell>
          <cell r="D59" t="str">
            <v>ACCT NAME                         Interest Only Expense</v>
          </cell>
        </row>
        <row r="60">
          <cell r="A60">
            <v>51602</v>
          </cell>
          <cell r="B60" t="str">
            <v xml:space="preserve">                              51602</v>
          </cell>
          <cell r="C60" t="str">
            <v xml:space="preserve">                              51602 - Debt Interest Expense</v>
          </cell>
          <cell r="D60" t="str">
            <v>ACCT NAME                              51602 - Debt Interest Expense</v>
          </cell>
        </row>
        <row r="61">
          <cell r="A61">
            <v>51637</v>
          </cell>
          <cell r="B61" t="str">
            <v xml:space="preserve">                              51637</v>
          </cell>
          <cell r="C61" t="str">
            <v xml:space="preserve">                              51637 - Debt Interest Excess Expense</v>
          </cell>
          <cell r="D61" t="str">
            <v>ACCT NAME                              51637 - Debt Interest Excess Expense</v>
          </cell>
        </row>
        <row r="62">
          <cell r="A62" t="e">
            <v>#VALUE!</v>
          </cell>
          <cell r="B62" t="str">
            <v xml:space="preserve">                         Debt Interest Expense</v>
          </cell>
          <cell r="C62" t="str">
            <v xml:space="preserve">                         Debt Interest Expense</v>
          </cell>
          <cell r="D62" t="str">
            <v>ACCT NAME                         Debt Interest Expense</v>
          </cell>
        </row>
        <row r="63">
          <cell r="A63">
            <v>51601</v>
          </cell>
          <cell r="B63" t="str">
            <v xml:space="preserve">                              51601</v>
          </cell>
          <cell r="C63" t="str">
            <v xml:space="preserve">                              51601 - Back-up Administration Fees</v>
          </cell>
          <cell r="D63" t="str">
            <v>ACCT NAME                              51601 - Back-up Administration Fees</v>
          </cell>
        </row>
        <row r="64">
          <cell r="A64">
            <v>51603</v>
          </cell>
          <cell r="B64" t="str">
            <v xml:space="preserve">                              51603</v>
          </cell>
          <cell r="C64" t="str">
            <v xml:space="preserve">                              51603 - Deferred Structural Advisory Fees</v>
          </cell>
          <cell r="D64" t="str">
            <v>ACCT NAME                              51603 - Deferred Structural Advisory Fees</v>
          </cell>
        </row>
        <row r="65">
          <cell r="A65">
            <v>51604</v>
          </cell>
          <cell r="B65" t="str">
            <v xml:space="preserve">                              51604</v>
          </cell>
          <cell r="C65" t="str">
            <v xml:space="preserve">                              51604 - Indenture Trustee Fees</v>
          </cell>
          <cell r="D65" t="str">
            <v>ACCT NAME                              51604 - Indenture Trustee Fees</v>
          </cell>
        </row>
        <row r="66">
          <cell r="A66">
            <v>51605</v>
          </cell>
          <cell r="B66" t="str">
            <v xml:space="preserve">                              51605</v>
          </cell>
          <cell r="C66" t="str">
            <v xml:space="preserve">                              51605 - Interest Expense on Deferred Structural Advisory Fees</v>
          </cell>
          <cell r="D66" t="str">
            <v>ACCT NAME                              51605 - Interest Expense on Deferred Structural Advisory Fees</v>
          </cell>
        </row>
        <row r="67">
          <cell r="A67">
            <v>51606</v>
          </cell>
          <cell r="B67" t="str">
            <v xml:space="preserve">                              51606</v>
          </cell>
          <cell r="C67" t="str">
            <v xml:space="preserve">                              51606 - Other Trust Expenses</v>
          </cell>
          <cell r="D67" t="str">
            <v>ACCT NAME                              51606 - Other Trust Expenses</v>
          </cell>
        </row>
        <row r="68">
          <cell r="A68">
            <v>51607</v>
          </cell>
          <cell r="B68" t="str">
            <v xml:space="preserve">                              51607</v>
          </cell>
          <cell r="C68" t="str">
            <v xml:space="preserve">                              51607 - Owner Trustee Fees</v>
          </cell>
          <cell r="D68" t="str">
            <v>ACCT NAME                              51607 - Owner Trustee Fees</v>
          </cell>
        </row>
        <row r="69">
          <cell r="A69">
            <v>51608</v>
          </cell>
          <cell r="B69" t="str">
            <v xml:space="preserve">                              51608</v>
          </cell>
          <cell r="C69" t="str">
            <v xml:space="preserve">                              51608 - Securitization Expense</v>
          </cell>
          <cell r="D69" t="str">
            <v>ACCT NAME                              51608 - Securitization Expense</v>
          </cell>
        </row>
        <row r="70">
          <cell r="A70">
            <v>51609</v>
          </cell>
          <cell r="B70" t="str">
            <v xml:space="preserve">                              51609</v>
          </cell>
          <cell r="C70" t="str">
            <v xml:space="preserve">                              51609 - Collection Agency Fees</v>
          </cell>
          <cell r="D70" t="str">
            <v>ACCT NAME                              51609 - Collection Agency Fees</v>
          </cell>
        </row>
        <row r="71">
          <cell r="A71">
            <v>51610</v>
          </cell>
          <cell r="B71" t="str">
            <v xml:space="preserve">                              51610</v>
          </cell>
          <cell r="C71" t="str">
            <v xml:space="preserve">                              51610 - Up-Front Structural Advisory Fees</v>
          </cell>
          <cell r="D71" t="str">
            <v>ACCT NAME                              51610 - Up-Front Structural Advisory Fees</v>
          </cell>
        </row>
        <row r="72">
          <cell r="A72">
            <v>51612</v>
          </cell>
          <cell r="B72" t="str">
            <v xml:space="preserve">                              51612</v>
          </cell>
          <cell r="C72" t="str">
            <v xml:space="preserve">                              51612 - Judgment Collection Costs</v>
          </cell>
          <cell r="D72" t="str">
            <v>ACCT NAME                              51612 - Judgment Collection Costs</v>
          </cell>
        </row>
        <row r="73">
          <cell r="A73">
            <v>51613</v>
          </cell>
          <cell r="B73" t="str">
            <v xml:space="preserve">                              51613</v>
          </cell>
          <cell r="C73" t="str">
            <v xml:space="preserve">                              51613 - Wrap Fees</v>
          </cell>
          <cell r="D73" t="str">
            <v>ACCT NAME                              51613 - Wrap Fees</v>
          </cell>
        </row>
        <row r="74">
          <cell r="A74">
            <v>51614</v>
          </cell>
          <cell r="B74" t="str">
            <v xml:space="preserve">                              51614</v>
          </cell>
          <cell r="C74" t="str">
            <v xml:space="preserve">                              51614 - Commercial Paper Commitment Fees</v>
          </cell>
          <cell r="D74" t="str">
            <v>ACCT NAME                              51614 - Commercial Paper Commitment Fees</v>
          </cell>
        </row>
        <row r="75">
          <cell r="A75">
            <v>51615</v>
          </cell>
          <cell r="B75" t="str">
            <v xml:space="preserve">                              51615</v>
          </cell>
          <cell r="C75" t="str">
            <v xml:space="preserve">                              51615 - Commercial Paper Program Fees</v>
          </cell>
          <cell r="D75" t="str">
            <v>ACCT NAME                              51615 - Commercial Paper Program Fees</v>
          </cell>
        </row>
        <row r="76">
          <cell r="A76">
            <v>51616</v>
          </cell>
          <cell r="B76" t="str">
            <v xml:space="preserve">                              51616</v>
          </cell>
          <cell r="C76" t="str">
            <v xml:space="preserve">                              51616 - Interest Rate Swap Expense</v>
          </cell>
          <cell r="D76" t="str">
            <v>ACCT NAME                              51616 - Interest Rate Swap Expense</v>
          </cell>
        </row>
        <row r="77">
          <cell r="A77">
            <v>51617</v>
          </cell>
          <cell r="B77" t="str">
            <v xml:space="preserve">                              51617</v>
          </cell>
          <cell r="C77" t="str">
            <v xml:space="preserve">                              51617 - Surety Bond Fees</v>
          </cell>
          <cell r="D77" t="str">
            <v>ACCT NAME                              51617 - Surety Bond Fees</v>
          </cell>
        </row>
        <row r="78">
          <cell r="A78">
            <v>51619</v>
          </cell>
          <cell r="B78" t="str">
            <v xml:space="preserve">                              51619</v>
          </cell>
          <cell r="C78" t="str">
            <v xml:space="preserve">                              51619 - Collection Agency Fees - Third Party</v>
          </cell>
          <cell r="D78" t="str">
            <v>ACCT NAME                              51619 - Collection Agency Fees - Third Party</v>
          </cell>
        </row>
        <row r="79">
          <cell r="A79">
            <v>51620</v>
          </cell>
          <cell r="B79" t="str">
            <v xml:space="preserve">                              51620</v>
          </cell>
          <cell r="C79" t="str">
            <v xml:space="preserve">                              51620 - Auction Agency Fees</v>
          </cell>
          <cell r="D79" t="str">
            <v>ACCT NAME                              51620 - Auction Agency Fees</v>
          </cell>
        </row>
        <row r="80">
          <cell r="A80">
            <v>51621</v>
          </cell>
          <cell r="B80" t="str">
            <v xml:space="preserve">                              51621</v>
          </cell>
          <cell r="C80" t="str">
            <v xml:space="preserve">                              51621 - Broker Dealer Commission Fees</v>
          </cell>
          <cell r="D80" t="str">
            <v>ACCT NAME                              51621 - Broker Dealer Commission Fees</v>
          </cell>
        </row>
        <row r="81">
          <cell r="A81">
            <v>51622</v>
          </cell>
          <cell r="B81" t="str">
            <v xml:space="preserve">                              51622</v>
          </cell>
          <cell r="C81" t="str">
            <v xml:space="preserve">                              51622 - Credit Facility Provider Fee</v>
          </cell>
          <cell r="D81" t="str">
            <v>ACCT NAME                              51622 - Credit Facility Provider Fee</v>
          </cell>
        </row>
        <row r="82">
          <cell r="A82">
            <v>51623</v>
          </cell>
          <cell r="B82" t="str">
            <v xml:space="preserve">                              51623</v>
          </cell>
          <cell r="C82" t="str">
            <v xml:space="preserve">                              51623 - Irish Paying Agent Fees</v>
          </cell>
          <cell r="D82" t="str">
            <v>ACCT NAME                              51623 - Irish Paying Agent Fees</v>
          </cell>
        </row>
        <row r="83">
          <cell r="A83">
            <v>51624</v>
          </cell>
          <cell r="B83" t="str">
            <v xml:space="preserve">                              51624</v>
          </cell>
          <cell r="C83" t="str">
            <v xml:space="preserve">                              51624 - Liquidity Note Provider Fees</v>
          </cell>
          <cell r="D83" t="str">
            <v>ACCT NAME                              51624 - Liquidity Note Provider Fees</v>
          </cell>
        </row>
        <row r="84">
          <cell r="A84">
            <v>51625</v>
          </cell>
          <cell r="B84" t="str">
            <v xml:space="preserve">                              51625</v>
          </cell>
          <cell r="C84" t="str">
            <v xml:space="preserve">                              51625 - TERI Guaranty Fees</v>
          </cell>
          <cell r="D84" t="str">
            <v>ACCT NAME                              51625 - TERI Guaranty Fees</v>
          </cell>
        </row>
        <row r="85">
          <cell r="A85">
            <v>51626</v>
          </cell>
          <cell r="B85" t="str">
            <v xml:space="preserve">                              51626</v>
          </cell>
          <cell r="C85" t="str">
            <v xml:space="preserve">                              51626 - Judgment Litigation Costs</v>
          </cell>
          <cell r="D85" t="str">
            <v>ACCT NAME                              51626 - Judgment Litigation Costs</v>
          </cell>
        </row>
        <row r="86">
          <cell r="A86">
            <v>51627</v>
          </cell>
          <cell r="B86" t="str">
            <v xml:space="preserve">                              51627</v>
          </cell>
          <cell r="C86" t="str">
            <v xml:space="preserve">                              51627 - Note Insurer Fees</v>
          </cell>
          <cell r="D86" t="str">
            <v>ACCT NAME                              51627 - Note Insurer Fees</v>
          </cell>
        </row>
        <row r="87">
          <cell r="A87">
            <v>51629</v>
          </cell>
          <cell r="B87" t="str">
            <v xml:space="preserve">                              51629</v>
          </cell>
          <cell r="C87" t="str">
            <v xml:space="preserve">                              51629 - Indenture Trustee Expenses</v>
          </cell>
          <cell r="D87" t="str">
            <v>ACCT NAME                              51629 - Indenture Trustee Expenses</v>
          </cell>
        </row>
        <row r="88">
          <cell r="A88">
            <v>51630</v>
          </cell>
          <cell r="B88" t="str">
            <v xml:space="preserve">                              51630</v>
          </cell>
          <cell r="C88" t="str">
            <v xml:space="preserve">                              51630 - Special Servicer Fees</v>
          </cell>
          <cell r="D88" t="str">
            <v>ACCT NAME                              51630 - Special Servicer Fees</v>
          </cell>
        </row>
        <row r="89">
          <cell r="A89">
            <v>51631</v>
          </cell>
          <cell r="B89" t="str">
            <v xml:space="preserve">                              51631</v>
          </cell>
          <cell r="C89" t="str">
            <v xml:space="preserve">                              51631 - Back-Up Special Servicer Fees</v>
          </cell>
          <cell r="D89" t="str">
            <v>ACCT NAME                              51631 - Back-Up Special Servicer Fees</v>
          </cell>
        </row>
        <row r="90">
          <cell r="A90">
            <v>51632</v>
          </cell>
          <cell r="B90" t="str">
            <v xml:space="preserve">                              51632</v>
          </cell>
          <cell r="C90" t="str">
            <v xml:space="preserve">                              51632 - Early Awareness Fees</v>
          </cell>
          <cell r="D90" t="str">
            <v>ACCT NAME                              51632 - Early Awareness Fees</v>
          </cell>
        </row>
        <row r="91">
          <cell r="A91">
            <v>51633</v>
          </cell>
          <cell r="B91" t="str">
            <v xml:space="preserve">                              51633</v>
          </cell>
          <cell r="C91" t="str">
            <v xml:space="preserve">                              51633 - Pre-Claims Delinquent Loan Fees</v>
          </cell>
          <cell r="D91" t="str">
            <v>ACCT NAME                              51633 - Pre-Claims Delinquent Loan Fees</v>
          </cell>
        </row>
        <row r="92">
          <cell r="A92">
            <v>51634</v>
          </cell>
          <cell r="B92" t="str">
            <v xml:space="preserve">                              51634</v>
          </cell>
          <cell r="C92" t="str">
            <v xml:space="preserve">                              51634 - Collection Agency Fees - X Loans</v>
          </cell>
          <cell r="D92" t="str">
            <v>ACCT NAME                              51634 - Collection Agency Fees - X Loans</v>
          </cell>
        </row>
        <row r="93">
          <cell r="A93">
            <v>51635</v>
          </cell>
          <cell r="B93" t="str">
            <v xml:space="preserve">                              51635</v>
          </cell>
          <cell r="C93" t="str">
            <v xml:space="preserve">                              51635 - FORA Fee Expense</v>
          </cell>
          <cell r="D93" t="str">
            <v>ACCT NAME                              51635 - FORA Fee Expense</v>
          </cell>
        </row>
        <row r="94">
          <cell r="A94">
            <v>51636</v>
          </cell>
          <cell r="B94" t="str">
            <v xml:space="preserve">                              51636</v>
          </cell>
          <cell r="C94" t="str">
            <v xml:space="preserve">                              51636 - Collection Costs Bank Fees</v>
          </cell>
          <cell r="D94" t="str">
            <v>ACCT NAME                              51636 - Collection Costs Bank Fees</v>
          </cell>
        </row>
        <row r="95">
          <cell r="A95">
            <v>51638</v>
          </cell>
          <cell r="B95" t="str">
            <v xml:space="preserve">                              51638</v>
          </cell>
          <cell r="C95" t="str">
            <v xml:space="preserve">                              51638 - Court Costs - Defaulted Loans</v>
          </cell>
          <cell r="D95" t="str">
            <v>ACCT NAME                              51638 - Court Costs - Defaulted Loans</v>
          </cell>
        </row>
        <row r="96">
          <cell r="A96">
            <v>51640</v>
          </cell>
          <cell r="B96" t="str">
            <v xml:space="preserve">                              51640</v>
          </cell>
          <cell r="C96" t="str">
            <v xml:space="preserve">                              51640 - Settlement Realized Losses</v>
          </cell>
          <cell r="D96" t="str">
            <v>ACCT NAME                              51640 - Settlement Realized Losses</v>
          </cell>
        </row>
        <row r="97">
          <cell r="A97">
            <v>51641</v>
          </cell>
          <cell r="B97" t="str">
            <v xml:space="preserve">                              51641</v>
          </cell>
          <cell r="C97" t="str">
            <v xml:space="preserve">                              51641 - Deferred Structural Adv NPV Adjust</v>
          </cell>
          <cell r="D97" t="str">
            <v>ACCT NAME                              51641 - Deferred Structural Adv NPV Adjust</v>
          </cell>
        </row>
        <row r="98">
          <cell r="A98">
            <v>51699</v>
          </cell>
          <cell r="B98" t="str">
            <v xml:space="preserve">                              51699</v>
          </cell>
          <cell r="C98" t="str">
            <v xml:space="preserve">                              51699 - TERI Settlement</v>
          </cell>
          <cell r="D98" t="str">
            <v>ACCT NAME                              51699 - TERI Settlement</v>
          </cell>
        </row>
        <row r="99">
          <cell r="A99" t="e">
            <v>#VALUE!</v>
          </cell>
          <cell r="B99" t="str">
            <v xml:space="preserve">                              516ZZ</v>
          </cell>
          <cell r="C99" t="str">
            <v xml:space="preserve">                              516ZZ - Debt Interest Expense</v>
          </cell>
          <cell r="D99" t="str">
            <v>ACCT NAME                              516ZZ - Debt Interest Expense</v>
          </cell>
        </row>
        <row r="100">
          <cell r="A100" t="e">
            <v>#VALUE!</v>
          </cell>
          <cell r="B100" t="str">
            <v xml:space="preserve">                         Other Expenses</v>
          </cell>
          <cell r="C100" t="str">
            <v xml:space="preserve">                         Other Expenses</v>
          </cell>
          <cell r="D100" t="str">
            <v>ACCT NAME                         Other Expenses</v>
          </cell>
        </row>
        <row r="101">
          <cell r="A101">
            <v>51611</v>
          </cell>
          <cell r="B101" t="str">
            <v xml:space="preserve">                              51611</v>
          </cell>
          <cell r="C101" t="str">
            <v xml:space="preserve">                              51611 - Bad Debt Expense GATE</v>
          </cell>
          <cell r="D101" t="str">
            <v>ACCT NAME                              51611 - Bad Debt Expense GATE</v>
          </cell>
        </row>
        <row r="102">
          <cell r="A102">
            <v>51618</v>
          </cell>
          <cell r="B102" t="str">
            <v xml:space="preserve">                              51618</v>
          </cell>
          <cell r="C102" t="str">
            <v xml:space="preserve">                              51618 - Bad Debt Expense - Third Party</v>
          </cell>
          <cell r="D102" t="str">
            <v>ACCT NAME                              51618 - Bad Debt Expense - Third Party</v>
          </cell>
        </row>
        <row r="103">
          <cell r="A103">
            <v>51628</v>
          </cell>
          <cell r="B103" t="str">
            <v xml:space="preserve">                              51628</v>
          </cell>
          <cell r="C103" t="str">
            <v xml:space="preserve">                              51628 - Bad Debt Expense TERI</v>
          </cell>
          <cell r="D103" t="str">
            <v>ACCT NAME                              51628 - Bad Debt Expense TERI</v>
          </cell>
        </row>
        <row r="104">
          <cell r="A104">
            <v>51701</v>
          </cell>
          <cell r="B104" t="str">
            <v xml:space="preserve">                              51701</v>
          </cell>
          <cell r="C104" t="str">
            <v xml:space="preserve">                              51701 - Provision for Student Loan Loss</v>
          </cell>
          <cell r="D104" t="str">
            <v>ACCT NAME                              51701 - Provision for Student Loan Loss</v>
          </cell>
        </row>
        <row r="105">
          <cell r="A105">
            <v>51702</v>
          </cell>
          <cell r="B105" t="str">
            <v xml:space="preserve">                              51702</v>
          </cell>
          <cell r="C105" t="str">
            <v xml:space="preserve">                              51702 - Allowance for Loan Losses - Provision</v>
          </cell>
          <cell r="D105" t="str">
            <v>ACCT NAME                              51702 - Allowance for Loan Losses - Provision</v>
          </cell>
        </row>
        <row r="106">
          <cell r="A106">
            <v>51703</v>
          </cell>
          <cell r="B106" t="str">
            <v xml:space="preserve">                              51703</v>
          </cell>
          <cell r="C106" t="str">
            <v xml:space="preserve">                              51703 - Provision - PIRA/Type 2</v>
          </cell>
          <cell r="D106" t="str">
            <v>ACCT NAME                              51703 - Provision - PIRA/Type 2</v>
          </cell>
        </row>
        <row r="107">
          <cell r="A107" t="e">
            <v>#VALUE!</v>
          </cell>
          <cell r="B107" t="str">
            <v xml:space="preserve">                              517ZZ</v>
          </cell>
          <cell r="C107" t="str">
            <v xml:space="preserve">                              517ZZ - Bad Debt</v>
          </cell>
          <cell r="D107" t="str">
            <v>ACCT NAME                              517ZZ - Bad Debt</v>
          </cell>
        </row>
        <row r="108">
          <cell r="A108" t="e">
            <v>#VALUE!</v>
          </cell>
          <cell r="B108" t="str">
            <v xml:space="preserve">                         Bad Debt</v>
          </cell>
          <cell r="C108" t="str">
            <v xml:space="preserve">                         Bad Debt</v>
          </cell>
          <cell r="D108" t="str">
            <v>ACCT NAME                         Bad Debt</v>
          </cell>
        </row>
        <row r="109">
          <cell r="A109" t="e">
            <v>#VALUE!</v>
          </cell>
          <cell r="B109" t="str">
            <v xml:space="preserve">                    Total:  Expenses</v>
          </cell>
          <cell r="C109" t="str">
            <v xml:space="preserve">                    Total:  Expenses</v>
          </cell>
          <cell r="D109" t="str">
            <v>ACCT NAME                    Total:  Expenses</v>
          </cell>
        </row>
        <row r="110">
          <cell r="A110" t="e">
            <v>#VALUE!</v>
          </cell>
          <cell r="B110" t="str">
            <v xml:space="preserve">               Net  Income</v>
          </cell>
          <cell r="C110" t="str">
            <v xml:space="preserve">               Net  Income</v>
          </cell>
          <cell r="D110" t="str">
            <v>ACCT NAME               Net  Income</v>
          </cell>
        </row>
        <row r="111">
          <cell r="A111" t="e">
            <v>#VALUE!</v>
          </cell>
          <cell r="B111" t="str">
            <v xml:space="preserve">          P&amp;L</v>
          </cell>
          <cell r="C111" t="str">
            <v xml:space="preserve">          P&amp;L</v>
          </cell>
          <cell r="D111" t="str">
            <v>ACCT NAME          P&amp;L</v>
          </cell>
        </row>
        <row r="112">
          <cell r="A112">
            <v>10001</v>
          </cell>
          <cell r="B112" t="str">
            <v xml:space="preserve">                              10001</v>
          </cell>
          <cell r="C112" t="str">
            <v xml:space="preserve">                              10001 - Collateral Proceeds Account</v>
          </cell>
          <cell r="D112" t="str">
            <v>ACCT NAME                              10001 - Collateral Proceeds Account</v>
          </cell>
        </row>
        <row r="113">
          <cell r="A113">
            <v>10002</v>
          </cell>
          <cell r="B113" t="str">
            <v xml:space="preserve">                              10002</v>
          </cell>
          <cell r="C113" t="str">
            <v xml:space="preserve">                              10002 - Interest Reserve Account</v>
          </cell>
          <cell r="D113" t="str">
            <v>ACCT NAME                              10002 - Interest Reserve Account</v>
          </cell>
        </row>
        <row r="114">
          <cell r="A114">
            <v>10003</v>
          </cell>
          <cell r="B114" t="str">
            <v xml:space="preserve">                              10003</v>
          </cell>
          <cell r="C114" t="str">
            <v xml:space="preserve">                              10003 - Funding Owners Reserve Account</v>
          </cell>
          <cell r="D114" t="str">
            <v>ACCT NAME                              10003 - Funding Owners Reserve Account</v>
          </cell>
        </row>
        <row r="115">
          <cell r="A115">
            <v>10004</v>
          </cell>
          <cell r="B115" t="str">
            <v xml:space="preserve">                              10004</v>
          </cell>
          <cell r="C115" t="str">
            <v xml:space="preserve">                              10004 - Owner Trustee Proceeds Account</v>
          </cell>
          <cell r="D115" t="str">
            <v>ACCT NAME                              10004 - Owner Trustee Proceeds Account</v>
          </cell>
        </row>
        <row r="116">
          <cell r="A116">
            <v>10005</v>
          </cell>
          <cell r="B116" t="str">
            <v xml:space="preserve">                              10005</v>
          </cell>
          <cell r="C116" t="str">
            <v xml:space="preserve">                              10005 - Specified GATE Universal Owners Reserve Account</v>
          </cell>
          <cell r="D116" t="str">
            <v>ACCT NAME                              10005 - Specified GATE Universal Owners Reserve Account</v>
          </cell>
        </row>
        <row r="117">
          <cell r="A117">
            <v>10006</v>
          </cell>
          <cell r="B117" t="str">
            <v xml:space="preserve">                              10006</v>
          </cell>
          <cell r="C117" t="str">
            <v xml:space="preserve">                              10006 - Specified Owners Reserve Account</v>
          </cell>
          <cell r="D117" t="str">
            <v>ACCT NAME                              10006 - Specified Owners Reserve Account</v>
          </cell>
        </row>
        <row r="118">
          <cell r="A118">
            <v>10007</v>
          </cell>
          <cell r="B118" t="str">
            <v xml:space="preserve">                              10007</v>
          </cell>
          <cell r="C118" t="str">
            <v xml:space="preserve">                              10007 - Reserve Fund</v>
          </cell>
          <cell r="D118" t="str">
            <v>ACCT NAME                              10007 - Reserve Fund</v>
          </cell>
        </row>
        <row r="119">
          <cell r="A119">
            <v>10008</v>
          </cell>
          <cell r="B119" t="str">
            <v xml:space="preserve">                              10008</v>
          </cell>
          <cell r="C119" t="str">
            <v xml:space="preserve">                              10008 - Family/Prep Reserve</v>
          </cell>
          <cell r="D119" t="str">
            <v>ACCT NAME                              10008 - Family/Prep Reserve</v>
          </cell>
        </row>
        <row r="120">
          <cell r="A120">
            <v>10009</v>
          </cell>
          <cell r="B120" t="str">
            <v xml:space="preserve">                              10009</v>
          </cell>
          <cell r="C120" t="str">
            <v xml:space="preserve">                              10009 - Funded Pledge Account</v>
          </cell>
          <cell r="D120" t="str">
            <v>ACCT NAME                              10009 - Funded Pledge Account</v>
          </cell>
        </row>
        <row r="121">
          <cell r="A121">
            <v>10010</v>
          </cell>
          <cell r="B121" t="str">
            <v xml:space="preserve">                              10010</v>
          </cell>
          <cell r="C121" t="str">
            <v xml:space="preserve">                              10010 - General Reserve Account</v>
          </cell>
          <cell r="D121" t="str">
            <v>ACCT NAME                              10010 - General Reserve Account</v>
          </cell>
        </row>
        <row r="122">
          <cell r="A122">
            <v>10011</v>
          </cell>
          <cell r="B122" t="str">
            <v xml:space="preserve">                              10011</v>
          </cell>
          <cell r="C122" t="str">
            <v xml:space="preserve">                              10011 - Participating Institution Reserve Account</v>
          </cell>
          <cell r="D122" t="str">
            <v>ACCT NAME                              10011 - Participating Institution Reserve Account</v>
          </cell>
        </row>
        <row r="123">
          <cell r="A123">
            <v>10012</v>
          </cell>
          <cell r="B123" t="str">
            <v xml:space="preserve">                              10012</v>
          </cell>
          <cell r="C123" t="str">
            <v xml:space="preserve">                              10012 - Type 1 Reserve Account</v>
          </cell>
          <cell r="D123" t="str">
            <v>ACCT NAME                              10012 - Type 1 Reserve Account</v>
          </cell>
        </row>
        <row r="124">
          <cell r="A124">
            <v>10013</v>
          </cell>
          <cell r="B124" t="str">
            <v xml:space="preserve">                              10013</v>
          </cell>
          <cell r="C124" t="str">
            <v xml:space="preserve">                              10013 - Type 2 Reserve Account</v>
          </cell>
          <cell r="D124" t="str">
            <v>ACCT NAME                              10013 - Type 2 Reserve Account</v>
          </cell>
        </row>
        <row r="125">
          <cell r="A125">
            <v>10014</v>
          </cell>
          <cell r="B125" t="str">
            <v xml:space="preserve">                              10014</v>
          </cell>
          <cell r="C125" t="str">
            <v xml:space="preserve">                              10014 - Pre-Funding Account</v>
          </cell>
          <cell r="D125" t="str">
            <v>ACCT NAME                              10014 - Pre-Funding Account</v>
          </cell>
        </row>
        <row r="126">
          <cell r="A126">
            <v>10015</v>
          </cell>
          <cell r="B126" t="str">
            <v xml:space="preserve">                              10015</v>
          </cell>
          <cell r="C126" t="str">
            <v xml:space="preserve">                              10015 - Collection Account</v>
          </cell>
          <cell r="D126" t="str">
            <v>ACCT NAME                              10015 - Collection Account</v>
          </cell>
        </row>
        <row r="127">
          <cell r="A127">
            <v>10016</v>
          </cell>
          <cell r="B127" t="str">
            <v xml:space="preserve">                              10016</v>
          </cell>
          <cell r="C127" t="str">
            <v xml:space="preserve">                              10016 - Cost of Issuance Account</v>
          </cell>
          <cell r="D127" t="str">
            <v>ACCT NAME                              10016 - Cost of Issuance Account</v>
          </cell>
        </row>
        <row r="128">
          <cell r="A128">
            <v>10017</v>
          </cell>
          <cell r="B128" t="str">
            <v xml:space="preserve">                              10017</v>
          </cell>
          <cell r="C128" t="str">
            <v xml:space="preserve">                              10017 - Acquisition Account</v>
          </cell>
          <cell r="D128" t="str">
            <v>ACCT NAME                              10017 - Acquisition Account</v>
          </cell>
        </row>
        <row r="129">
          <cell r="A129">
            <v>10018</v>
          </cell>
          <cell r="B129" t="str">
            <v xml:space="preserve">                              10018</v>
          </cell>
          <cell r="C129" t="str">
            <v xml:space="preserve">                              10018 - Debt Service Reserve Fund</v>
          </cell>
          <cell r="D129" t="str">
            <v>ACCT NAME                              10018 - Debt Service Reserve Fund</v>
          </cell>
        </row>
        <row r="130">
          <cell r="A130">
            <v>10019</v>
          </cell>
          <cell r="B130" t="str">
            <v xml:space="preserve">                              10019</v>
          </cell>
          <cell r="C130" t="str">
            <v xml:space="preserve">                              10019 - Future Distribution Account</v>
          </cell>
          <cell r="D130" t="str">
            <v>ACCT NAME                              10019 - Future Distribution Account</v>
          </cell>
        </row>
        <row r="131">
          <cell r="A131">
            <v>10020</v>
          </cell>
          <cell r="B131" t="str">
            <v xml:space="preserve">                              10020</v>
          </cell>
          <cell r="C131" t="str">
            <v xml:space="preserve">                              10020 - Operating Fund Account</v>
          </cell>
          <cell r="D131" t="str">
            <v>ACCT NAME                              10020 - Operating Fund Account</v>
          </cell>
        </row>
        <row r="132">
          <cell r="A132">
            <v>10021</v>
          </cell>
          <cell r="B132" t="str">
            <v xml:space="preserve">                              10021</v>
          </cell>
          <cell r="C132" t="str">
            <v xml:space="preserve">                              10021 - Revenue Fund</v>
          </cell>
          <cell r="D132" t="str">
            <v>ACCT NAME                              10021 - Revenue Fund</v>
          </cell>
        </row>
        <row r="133">
          <cell r="A133">
            <v>10022</v>
          </cell>
          <cell r="B133" t="str">
            <v xml:space="preserve">                              10022</v>
          </cell>
          <cell r="C133" t="str">
            <v xml:space="preserve">                              10022 - Capitalized Funds Account</v>
          </cell>
          <cell r="D133" t="str">
            <v>ACCT NAME                              10022 - Capitalized Funds Account</v>
          </cell>
        </row>
        <row r="134">
          <cell r="A134">
            <v>10023</v>
          </cell>
          <cell r="B134" t="str">
            <v xml:space="preserve">                              10023</v>
          </cell>
          <cell r="C134" t="str">
            <v xml:space="preserve">                              10023 - Note Fund Senior Interest Account</v>
          </cell>
          <cell r="D134" t="str">
            <v>ACCT NAME                              10023 - Note Fund Senior Interest Account</v>
          </cell>
        </row>
        <row r="135">
          <cell r="A135">
            <v>10024</v>
          </cell>
          <cell r="B135" t="str">
            <v xml:space="preserve">                              10024</v>
          </cell>
          <cell r="C135" t="str">
            <v xml:space="preserve">                              10024 - Note Fund Senior Principal Account</v>
          </cell>
          <cell r="D135" t="str">
            <v>ACCT NAME                              10024 - Note Fund Senior Principal Account</v>
          </cell>
        </row>
        <row r="136">
          <cell r="A136">
            <v>10025</v>
          </cell>
          <cell r="B136" t="str">
            <v xml:space="preserve">                              10025</v>
          </cell>
          <cell r="C136" t="str">
            <v xml:space="preserve">                              10025 - Type 1 Omnibus Reserve Account</v>
          </cell>
          <cell r="D136" t="str">
            <v>ACCT NAME                              10025 - Type 1 Omnibus Reserve Account</v>
          </cell>
        </row>
        <row r="137">
          <cell r="A137">
            <v>10026</v>
          </cell>
          <cell r="B137" t="str">
            <v xml:space="preserve">                              10026</v>
          </cell>
          <cell r="C137" t="str">
            <v xml:space="preserve">                              10026 - Type 2 Omnibus Reserve Account</v>
          </cell>
          <cell r="D137" t="str">
            <v>ACCT NAME                              10026 - Type 2 Omnibus Reserve Account</v>
          </cell>
        </row>
        <row r="138">
          <cell r="A138">
            <v>10370</v>
          </cell>
          <cell r="B138" t="str">
            <v xml:space="preserve">                              10370</v>
          </cell>
          <cell r="C138" t="str">
            <v xml:space="preserve">                              10370 - Disbursement Account</v>
          </cell>
          <cell r="D138" t="str">
            <v>ACCT NAME                              10370 - Disbursement Account</v>
          </cell>
        </row>
        <row r="139">
          <cell r="A139" t="e">
            <v>#VALUE!</v>
          </cell>
          <cell r="B139" t="str">
            <v xml:space="preserve">                              100ZZ</v>
          </cell>
          <cell r="C139" t="str">
            <v xml:space="preserve">                              100ZZ - Operating Cash</v>
          </cell>
          <cell r="D139" t="str">
            <v>ACCT NAME                              100ZZ - Operating Cash</v>
          </cell>
        </row>
        <row r="140">
          <cell r="A140" t="e">
            <v>#VALUE!</v>
          </cell>
          <cell r="B140" t="str">
            <v xml:space="preserve">                         Operating Cash</v>
          </cell>
          <cell r="C140" t="str">
            <v xml:space="preserve">                         Operating Cash</v>
          </cell>
          <cell r="D140" t="str">
            <v>ACCT NAME                         Operating Cash</v>
          </cell>
        </row>
        <row r="141">
          <cell r="A141">
            <v>10101</v>
          </cell>
          <cell r="B141" t="str">
            <v xml:space="preserve">                              10101</v>
          </cell>
          <cell r="C141" t="str">
            <v xml:space="preserve">                              10101 - Restricted Cash</v>
          </cell>
          <cell r="D141" t="str">
            <v>ACCT NAME                              10101 - Restricted Cash</v>
          </cell>
        </row>
        <row r="142">
          <cell r="A142" t="e">
            <v>#VALUE!</v>
          </cell>
          <cell r="B142" t="str">
            <v xml:space="preserve">                              101ZZ</v>
          </cell>
          <cell r="C142" t="str">
            <v xml:space="preserve">                              101ZZ - Other Cash</v>
          </cell>
          <cell r="D142" t="str">
            <v>ACCT NAME                              101ZZ - Other Cash</v>
          </cell>
        </row>
        <row r="143">
          <cell r="A143" t="e">
            <v>#VALUE!</v>
          </cell>
          <cell r="B143" t="str">
            <v xml:space="preserve">                         Other Cash</v>
          </cell>
          <cell r="C143" t="str">
            <v xml:space="preserve">                         Other Cash</v>
          </cell>
          <cell r="D143" t="str">
            <v>ACCT NAME                         Other Cash</v>
          </cell>
        </row>
        <row r="144">
          <cell r="A144">
            <v>10901</v>
          </cell>
          <cell r="B144" t="str">
            <v xml:space="preserve">                              10901</v>
          </cell>
          <cell r="C144" t="str">
            <v xml:space="preserve">                              10901 - Guaranteed Investment Contract</v>
          </cell>
          <cell r="D144" t="str">
            <v>ACCT NAME                              10901 - Guaranteed Investment Contract</v>
          </cell>
        </row>
        <row r="145">
          <cell r="A145">
            <v>10902</v>
          </cell>
          <cell r="B145" t="str">
            <v xml:space="preserve">                              10902</v>
          </cell>
          <cell r="C145" t="str">
            <v xml:space="preserve">                              10902 - Trustee Money Market</v>
          </cell>
          <cell r="D145" t="str">
            <v>ACCT NAME                              10902 - Trustee Money Market</v>
          </cell>
        </row>
        <row r="146">
          <cell r="A146" t="e">
            <v>#VALUE!</v>
          </cell>
          <cell r="B146" t="str">
            <v xml:space="preserve">                              109ZZ</v>
          </cell>
          <cell r="C146" t="str">
            <v xml:space="preserve">                              109ZZ - Reserve Account</v>
          </cell>
          <cell r="D146" t="str">
            <v>ACCT NAME                              109ZZ - Reserve Account</v>
          </cell>
        </row>
        <row r="147">
          <cell r="A147" t="e">
            <v>#VALUE!</v>
          </cell>
          <cell r="B147" t="str">
            <v xml:space="preserve">                         Reserve Account</v>
          </cell>
          <cell r="C147" t="str">
            <v xml:space="preserve">                         Reserve Account</v>
          </cell>
          <cell r="D147" t="str">
            <v>ACCT NAME                         Reserve Account</v>
          </cell>
        </row>
        <row r="148">
          <cell r="A148" t="e">
            <v>#VALUE!</v>
          </cell>
          <cell r="B148" t="str">
            <v xml:space="preserve">                    Trust Cash</v>
          </cell>
          <cell r="C148" t="str">
            <v xml:space="preserve">                    Trust Cash</v>
          </cell>
          <cell r="D148" t="str">
            <v>ACCT NAME                    Trust Cash</v>
          </cell>
        </row>
        <row r="149">
          <cell r="A149">
            <v>11001</v>
          </cell>
          <cell r="B149" t="str">
            <v xml:space="preserve">                              11001</v>
          </cell>
          <cell r="C149" t="str">
            <v xml:space="preserve">                              11001 - Collections in Transit</v>
          </cell>
          <cell r="D149" t="str">
            <v>ACCT NAME                              11001 - Collections in Transit</v>
          </cell>
        </row>
        <row r="150">
          <cell r="A150">
            <v>11002</v>
          </cell>
          <cell r="B150" t="str">
            <v xml:space="preserve">                              11002</v>
          </cell>
          <cell r="C150" t="str">
            <v xml:space="preserve">                              11002 - Other</v>
          </cell>
          <cell r="D150" t="str">
            <v>ACCT NAME                              11002 - Other</v>
          </cell>
        </row>
        <row r="151">
          <cell r="A151" t="e">
            <v>#VALUE!</v>
          </cell>
          <cell r="B151" t="str">
            <v xml:space="preserve">                         Loan Servicer Receivables</v>
          </cell>
          <cell r="C151" t="str">
            <v xml:space="preserve">                         Loan Servicer Receivables</v>
          </cell>
          <cell r="D151" t="str">
            <v>ACCT NAME                         Loan Servicer Receivables</v>
          </cell>
        </row>
        <row r="152">
          <cell r="A152">
            <v>11101</v>
          </cell>
          <cell r="B152" t="str">
            <v xml:space="preserve">                              11101</v>
          </cell>
          <cell r="C152" t="str">
            <v xml:space="preserve">                              11101 - Investment Earnings Collateral Proceeds Account</v>
          </cell>
          <cell r="D152" t="str">
            <v>ACCT NAME                              11101 - Investment Earnings Collateral Proceeds Account</v>
          </cell>
        </row>
        <row r="153">
          <cell r="A153">
            <v>11102</v>
          </cell>
          <cell r="B153" t="str">
            <v xml:space="preserve">                              11102</v>
          </cell>
          <cell r="C153" t="str">
            <v xml:space="preserve">                              11102 - Investment Earnings Interest Reserve Account</v>
          </cell>
          <cell r="D153" t="str">
            <v>ACCT NAME                              11102 - Investment Earnings Interest Reserve Account</v>
          </cell>
        </row>
        <row r="154">
          <cell r="A154">
            <v>11103</v>
          </cell>
          <cell r="B154" t="str">
            <v xml:space="preserve">                              11103</v>
          </cell>
          <cell r="C154" t="str">
            <v xml:space="preserve">                              11103 - Investment Earnings Funding Owners Reserve Account</v>
          </cell>
          <cell r="D154" t="str">
            <v>ACCT NAME                              11103 - Investment Earnings Funding Owners Reserve Account</v>
          </cell>
        </row>
        <row r="155">
          <cell r="A155">
            <v>11104</v>
          </cell>
          <cell r="B155" t="str">
            <v xml:space="preserve">                              11104</v>
          </cell>
          <cell r="C155" t="str">
            <v xml:space="preserve">                              11104 - Investment Earnings Owner Trustee Proceeds Account</v>
          </cell>
          <cell r="D155" t="str">
            <v>ACCT NAME                              11104 - Investment Earnings Owner Trustee Proceeds Account</v>
          </cell>
        </row>
        <row r="156">
          <cell r="A156">
            <v>11105</v>
          </cell>
          <cell r="B156" t="str">
            <v xml:space="preserve">                              11105</v>
          </cell>
          <cell r="C156" t="str">
            <v xml:space="preserve">                              11105 - Investment Earnings Specified GATE Universal Owners Reserve Account</v>
          </cell>
          <cell r="D156" t="str">
            <v>ACCT NAME                              11105 - Investment Earnings Specified GATE Universal Owners Reserve Account</v>
          </cell>
        </row>
        <row r="157">
          <cell r="A157">
            <v>11106</v>
          </cell>
          <cell r="B157" t="str">
            <v xml:space="preserve">                              11106</v>
          </cell>
          <cell r="C157" t="str">
            <v xml:space="preserve">                              11106 - Investment Earnings Specified Owners Reserve Account</v>
          </cell>
          <cell r="D157" t="str">
            <v>ACCT NAME                              11106 - Investment Earnings Specified Owners Reserve Account</v>
          </cell>
        </row>
        <row r="158">
          <cell r="A158">
            <v>11107</v>
          </cell>
          <cell r="B158" t="str">
            <v xml:space="preserve">                              11107</v>
          </cell>
          <cell r="C158" t="str">
            <v xml:space="preserve">                              11107 - Investment Earnings Reserve Fund</v>
          </cell>
          <cell r="D158" t="str">
            <v>ACCT NAME                              11107 - Investment Earnings Reserve Fund</v>
          </cell>
        </row>
        <row r="159">
          <cell r="A159">
            <v>11108</v>
          </cell>
          <cell r="B159" t="str">
            <v xml:space="preserve">                              11108</v>
          </cell>
          <cell r="C159" t="str">
            <v xml:space="preserve">                              11108 - Investment Earnings Family/Prep Reserve</v>
          </cell>
          <cell r="D159" t="str">
            <v>ACCT NAME                              11108 - Investment Earnings Family/Prep Reserve</v>
          </cell>
        </row>
        <row r="160">
          <cell r="A160">
            <v>11109</v>
          </cell>
          <cell r="B160" t="str">
            <v xml:space="preserve">                              11109</v>
          </cell>
          <cell r="C160" t="str">
            <v xml:space="preserve">                              11109 - Investment Earnings Funded Pledge Accounts</v>
          </cell>
          <cell r="D160" t="str">
            <v>ACCT NAME                              11109 - Investment Earnings Funded Pledge Accounts</v>
          </cell>
        </row>
        <row r="161">
          <cell r="A161">
            <v>11110</v>
          </cell>
          <cell r="B161" t="str">
            <v xml:space="preserve">                              11110</v>
          </cell>
          <cell r="C161" t="str">
            <v xml:space="preserve">                              11110 - Investment Earnings General Reserve Account</v>
          </cell>
          <cell r="D161" t="str">
            <v>ACCT NAME                              11110 - Investment Earnings General Reserve Account</v>
          </cell>
        </row>
        <row r="162">
          <cell r="A162">
            <v>11111</v>
          </cell>
          <cell r="B162" t="str">
            <v xml:space="preserve">                              11111</v>
          </cell>
          <cell r="C162" t="str">
            <v xml:space="preserve">                              11111 - Investment Earnings Participating Institution Reserve Account</v>
          </cell>
          <cell r="D162" t="str">
            <v>ACCT NAME                              11111 - Investment Earnings Participating Institution Reserve Account</v>
          </cell>
        </row>
        <row r="163">
          <cell r="A163">
            <v>11112</v>
          </cell>
          <cell r="B163" t="str">
            <v xml:space="preserve">                              11112</v>
          </cell>
          <cell r="C163" t="str">
            <v xml:space="preserve">                              11112 - Investment Earnings Type 1 Reserve Account</v>
          </cell>
          <cell r="D163" t="str">
            <v>ACCT NAME                              11112 - Investment Earnings Type 1 Reserve Account</v>
          </cell>
        </row>
        <row r="164">
          <cell r="A164">
            <v>11113</v>
          </cell>
          <cell r="B164" t="str">
            <v xml:space="preserve">                              11113</v>
          </cell>
          <cell r="C164" t="str">
            <v xml:space="preserve">                              11113 - Investment Earnings Type 2 Reserve Account</v>
          </cell>
          <cell r="D164" t="str">
            <v>ACCT NAME                              11113 - Investment Earnings Type 2 Reserve Account</v>
          </cell>
        </row>
        <row r="165">
          <cell r="A165">
            <v>11114</v>
          </cell>
          <cell r="B165" t="str">
            <v xml:space="preserve">                              11114</v>
          </cell>
          <cell r="C165" t="str">
            <v xml:space="preserve">                              11114 - Investment Earnings Pre-Funding Account</v>
          </cell>
          <cell r="D165" t="str">
            <v>ACCT NAME                              11114 - Investment Earnings Pre-Funding Account</v>
          </cell>
        </row>
        <row r="166">
          <cell r="A166">
            <v>11115</v>
          </cell>
          <cell r="B166" t="str">
            <v xml:space="preserve">                              11115</v>
          </cell>
          <cell r="C166" t="str">
            <v xml:space="preserve">                              11115 - Investment Earnings Collection Account</v>
          </cell>
          <cell r="D166" t="str">
            <v>ACCT NAME                              11115 - Investment Earnings Collection Account</v>
          </cell>
        </row>
        <row r="167">
          <cell r="A167">
            <v>11116</v>
          </cell>
          <cell r="B167" t="str">
            <v xml:space="preserve">                              11116</v>
          </cell>
          <cell r="C167" t="str">
            <v xml:space="preserve">                              11116 - Investment Earnings Cost of Issuance</v>
          </cell>
          <cell r="D167" t="str">
            <v>ACCT NAME                              11116 - Investment Earnings Cost of Issuance</v>
          </cell>
        </row>
        <row r="168">
          <cell r="A168">
            <v>11117</v>
          </cell>
          <cell r="B168" t="str">
            <v xml:space="preserve">                              11117</v>
          </cell>
          <cell r="C168" t="str">
            <v xml:space="preserve">                              11117 - Investment Earnings Acquisition Account</v>
          </cell>
          <cell r="D168" t="str">
            <v>ACCT NAME                              11117 - Investment Earnings Acquisition Account</v>
          </cell>
        </row>
        <row r="169">
          <cell r="A169">
            <v>11118</v>
          </cell>
          <cell r="B169" t="str">
            <v xml:space="preserve">                              11118</v>
          </cell>
          <cell r="C169" t="str">
            <v xml:space="preserve">                              11118 - Investment Earnings Debt Service Reserve Fund</v>
          </cell>
          <cell r="D169" t="str">
            <v>ACCT NAME                              11118 - Investment Earnings Debt Service Reserve Fund</v>
          </cell>
        </row>
        <row r="170">
          <cell r="A170">
            <v>11119</v>
          </cell>
          <cell r="B170" t="str">
            <v xml:space="preserve">                              11119</v>
          </cell>
          <cell r="C170" t="str">
            <v xml:space="preserve">                              11119 - Investment Earnings Future Distribution Account</v>
          </cell>
          <cell r="D170" t="str">
            <v>ACCT NAME                              11119 - Investment Earnings Future Distribution Account</v>
          </cell>
        </row>
        <row r="171">
          <cell r="A171">
            <v>11120</v>
          </cell>
          <cell r="B171" t="str">
            <v xml:space="preserve">                              11120</v>
          </cell>
          <cell r="C171" t="str">
            <v xml:space="preserve">                              11120 - Investment Earnings Operating Fund</v>
          </cell>
          <cell r="D171" t="str">
            <v>ACCT NAME                              11120 - Investment Earnings Operating Fund</v>
          </cell>
        </row>
        <row r="172">
          <cell r="A172">
            <v>11121</v>
          </cell>
          <cell r="B172" t="str">
            <v xml:space="preserve">                              11121</v>
          </cell>
          <cell r="C172" t="str">
            <v xml:space="preserve">                              11121 - Investment Earnings Revenue Fund</v>
          </cell>
          <cell r="D172" t="str">
            <v>ACCT NAME                              11121 - Investment Earnings Revenue Fund</v>
          </cell>
        </row>
        <row r="173">
          <cell r="A173">
            <v>11122</v>
          </cell>
          <cell r="B173" t="str">
            <v xml:space="preserve">                              11122</v>
          </cell>
          <cell r="C173" t="str">
            <v xml:space="preserve">                              11122 - Investment Earnings Capitalized Funds Account</v>
          </cell>
          <cell r="D173" t="str">
            <v>ACCT NAME                              11122 - Investment Earnings Capitalized Funds Account</v>
          </cell>
        </row>
        <row r="174">
          <cell r="A174">
            <v>11123</v>
          </cell>
          <cell r="B174" t="str">
            <v xml:space="preserve">                              11123</v>
          </cell>
          <cell r="C174" t="str">
            <v xml:space="preserve">                              11123 - Investment Earnings Note Fund Senior Interest Account</v>
          </cell>
          <cell r="D174" t="str">
            <v>ACCT NAME                              11123 - Investment Earnings Note Fund Senior Interest Account</v>
          </cell>
        </row>
        <row r="175">
          <cell r="A175">
            <v>11124</v>
          </cell>
          <cell r="B175" t="str">
            <v xml:space="preserve">                              11124</v>
          </cell>
          <cell r="C175" t="str">
            <v xml:space="preserve">                              11124 - Investment Earnings Note Fund Senior Principal Account</v>
          </cell>
          <cell r="D175" t="str">
            <v>ACCT NAME                              11124 - Investment Earnings Note Fund Senior Principal Account</v>
          </cell>
        </row>
        <row r="176">
          <cell r="A176">
            <v>11125</v>
          </cell>
          <cell r="B176" t="str">
            <v xml:space="preserve">                              11125</v>
          </cell>
          <cell r="C176" t="str">
            <v xml:space="preserve">                              11125 - Investment Earnings Other</v>
          </cell>
          <cell r="D176" t="str">
            <v>ACCT NAME                              11125 - Investment Earnings Other</v>
          </cell>
        </row>
        <row r="177">
          <cell r="A177">
            <v>11126</v>
          </cell>
          <cell r="B177" t="str">
            <v xml:space="preserve">                              11126</v>
          </cell>
          <cell r="C177" t="str">
            <v xml:space="preserve">                              11126 - Investment Earnings Reserve Account</v>
          </cell>
          <cell r="D177" t="str">
            <v>ACCT NAME                              11126 - Investment Earnings Reserve Account</v>
          </cell>
        </row>
        <row r="178">
          <cell r="A178" t="e">
            <v>#VALUE!</v>
          </cell>
          <cell r="B178" t="str">
            <v xml:space="preserve">                              111ZZ</v>
          </cell>
          <cell r="C178" t="str">
            <v xml:space="preserve">                              111ZZ - Investment Earnings Income Receivable</v>
          </cell>
          <cell r="D178" t="str">
            <v>ACCT NAME                              111ZZ - Investment Earnings Income Receivable</v>
          </cell>
        </row>
        <row r="179">
          <cell r="A179" t="e">
            <v>#VALUE!</v>
          </cell>
          <cell r="B179" t="str">
            <v xml:space="preserve">                         Investment Earnings Income Receivable</v>
          </cell>
          <cell r="C179" t="str">
            <v xml:space="preserve">                         Investment Earnings Income Receivable</v>
          </cell>
          <cell r="D179" t="str">
            <v>ACCT NAME                         Investment Earnings Income Receivable</v>
          </cell>
        </row>
        <row r="180">
          <cell r="A180">
            <v>11201</v>
          </cell>
          <cell r="B180" t="str">
            <v xml:space="preserve">                              11201</v>
          </cell>
          <cell r="C180" t="str">
            <v xml:space="preserve">                              11201 - FMER Recovery Collections Receivable</v>
          </cell>
          <cell r="D180" t="str">
            <v>ACCT NAME                              11201 - FMER Recovery Collections Receivable</v>
          </cell>
        </row>
        <row r="181">
          <cell r="A181">
            <v>11202</v>
          </cell>
          <cell r="B181" t="str">
            <v xml:space="preserve">                              11202</v>
          </cell>
          <cell r="C181" t="str">
            <v xml:space="preserve">                              11202 - Securitization Reconciliation Funds Receivable</v>
          </cell>
          <cell r="D181" t="str">
            <v>ACCT NAME                              11202 - Securitization Reconciliation Funds Receivable</v>
          </cell>
        </row>
        <row r="182">
          <cell r="A182">
            <v>11203</v>
          </cell>
          <cell r="B182" t="str">
            <v xml:space="preserve">                              11203</v>
          </cell>
          <cell r="C182" t="str">
            <v xml:space="preserve">                              11203 - College / University Default Receivable</v>
          </cell>
          <cell r="D182" t="str">
            <v>ACCT NAME                              11203 - College / University Default Receivable</v>
          </cell>
        </row>
        <row r="183">
          <cell r="A183">
            <v>11204</v>
          </cell>
          <cell r="B183" t="str">
            <v xml:space="preserve">                              11204</v>
          </cell>
          <cell r="C183" t="str">
            <v xml:space="preserve">                              11204 - GATE Invoicing Receivable</v>
          </cell>
          <cell r="D183" t="str">
            <v>ACCT NAME                              11204 - GATE Invoicing Receivable</v>
          </cell>
        </row>
        <row r="184">
          <cell r="A184">
            <v>11205</v>
          </cell>
          <cell r="B184" t="str">
            <v xml:space="preserve">                              11205</v>
          </cell>
          <cell r="C184" t="str">
            <v xml:space="preserve">                              11205 - Bank of America Defaults Receivable</v>
          </cell>
          <cell r="D184" t="str">
            <v>ACCT NAME                              11205 - Bank of America Defaults Receivable</v>
          </cell>
        </row>
        <row r="185">
          <cell r="A185">
            <v>11206</v>
          </cell>
          <cell r="B185" t="str">
            <v xml:space="preserve">                              11206</v>
          </cell>
          <cell r="C185" t="str">
            <v xml:space="preserve">                              11206 - College / University Subsidy Receivable</v>
          </cell>
          <cell r="D185" t="str">
            <v>ACCT NAME                              11206 - College / University Subsidy Receivable</v>
          </cell>
        </row>
        <row r="186">
          <cell r="A186">
            <v>11207</v>
          </cell>
          <cell r="B186" t="str">
            <v xml:space="preserve">                              11207</v>
          </cell>
          <cell r="C186" t="str">
            <v xml:space="preserve">                              11207 - College/University Default Recb - Proceed Discount</v>
          </cell>
          <cell r="D186" t="str">
            <v>ACCT NAME                              11207 - College/University Default Recb - Proceed Discount</v>
          </cell>
        </row>
        <row r="187">
          <cell r="A187" t="e">
            <v>#VALUE!</v>
          </cell>
          <cell r="B187" t="str">
            <v xml:space="preserve">                              112ZZ</v>
          </cell>
          <cell r="C187" t="str">
            <v xml:space="preserve">                              112ZZ - Other Receivables</v>
          </cell>
          <cell r="D187" t="str">
            <v>ACCT NAME                              112ZZ - Other Receivables</v>
          </cell>
        </row>
        <row r="188">
          <cell r="A188" t="e">
            <v>#VALUE!</v>
          </cell>
          <cell r="B188" t="str">
            <v xml:space="preserve">                         Other Receivables</v>
          </cell>
          <cell r="C188" t="str">
            <v xml:space="preserve">                         Other Receivables</v>
          </cell>
          <cell r="D188" t="str">
            <v>ACCT NAME                         Other Receivables</v>
          </cell>
        </row>
        <row r="189">
          <cell r="A189" t="e">
            <v>#VALUE!</v>
          </cell>
          <cell r="B189" t="str">
            <v xml:space="preserve">                    Accounts Receivable</v>
          </cell>
          <cell r="C189" t="str">
            <v xml:space="preserve">                    Accounts Receivable</v>
          </cell>
          <cell r="D189" t="str">
            <v>ACCT NAME                    Accounts Receivable</v>
          </cell>
        </row>
        <row r="190">
          <cell r="A190">
            <v>12001</v>
          </cell>
          <cell r="B190" t="str">
            <v xml:space="preserve">                                   12001</v>
          </cell>
          <cell r="C190" t="str">
            <v xml:space="preserve">                                   12001 - Regular Principal Payments</v>
          </cell>
          <cell r="D190" t="str">
            <v>ACCT NAME                                   12001 - Regular Principal Payments</v>
          </cell>
        </row>
        <row r="191">
          <cell r="A191">
            <v>12002</v>
          </cell>
          <cell r="B191" t="str">
            <v xml:space="preserve">                                   12002</v>
          </cell>
          <cell r="C191" t="str">
            <v xml:space="preserve">                                   12002 - New Principal Loan Additions</v>
          </cell>
          <cell r="D191" t="str">
            <v>ACCT NAME                                   12002 - New Principal Loan Additions</v>
          </cell>
        </row>
        <row r="192">
          <cell r="A192">
            <v>12003</v>
          </cell>
          <cell r="B192" t="str">
            <v xml:space="preserve">                                   12003</v>
          </cell>
          <cell r="C192" t="str">
            <v xml:space="preserve">                                   12003 - TERI Principal Claim Payments</v>
          </cell>
          <cell r="D192" t="str">
            <v>ACCT NAME                                   12003 - TERI Principal Claim Payments</v>
          </cell>
        </row>
        <row r="193">
          <cell r="A193">
            <v>12004</v>
          </cell>
          <cell r="B193" t="str">
            <v xml:space="preserve">                                   12004</v>
          </cell>
          <cell r="C193" t="str">
            <v xml:space="preserve">                                   12004 - Other Principal Cash Receipts</v>
          </cell>
          <cell r="D193" t="str">
            <v>ACCT NAME                                   12004 - Other Principal Cash Receipts</v>
          </cell>
        </row>
        <row r="194">
          <cell r="A194">
            <v>12005</v>
          </cell>
          <cell r="B194" t="str">
            <v xml:space="preserve">                                   12005</v>
          </cell>
          <cell r="C194" t="str">
            <v xml:space="preserve">                                   12005 - Loans Defaulted to B of A - Principal Unbilled</v>
          </cell>
          <cell r="D194" t="str">
            <v>ACCT NAME                                   12005 - Loans Defaulted to B of A - Principal Unbilled</v>
          </cell>
        </row>
        <row r="195">
          <cell r="A195">
            <v>12006</v>
          </cell>
          <cell r="B195" t="str">
            <v xml:space="preserve">                                   12006</v>
          </cell>
          <cell r="C195" t="str">
            <v xml:space="preserve">                                   12006 - Insurance Fee Credits</v>
          </cell>
          <cell r="D195" t="str">
            <v>ACCT NAME                                   12006 - Insurance Fee Credits</v>
          </cell>
        </row>
        <row r="196">
          <cell r="A196">
            <v>12007</v>
          </cell>
          <cell r="B196" t="str">
            <v xml:space="preserve">                                   12007</v>
          </cell>
          <cell r="C196" t="str">
            <v xml:space="preserve">                                   12007 - Student Loan Principal Receivable Other</v>
          </cell>
          <cell r="D196" t="str">
            <v>ACCT NAME                                   12007 - Student Loan Principal Receivable Other</v>
          </cell>
        </row>
        <row r="197">
          <cell r="A197">
            <v>12008</v>
          </cell>
          <cell r="B197" t="str">
            <v xml:space="preserve">                                   12008</v>
          </cell>
          <cell r="C197" t="str">
            <v xml:space="preserve">                                   12008 - New Principal Loan Additions (Non-Cash)</v>
          </cell>
          <cell r="D197" t="str">
            <v>ACCT NAME                                   12008 - New Principal Loan Additions (Non-Cash)</v>
          </cell>
        </row>
        <row r="198">
          <cell r="A198">
            <v>12009</v>
          </cell>
          <cell r="B198" t="str">
            <v xml:space="preserve">                                   12009</v>
          </cell>
          <cell r="C198" t="str">
            <v xml:space="preserve">                                   12009 - Repurchased Principal-Rehabs</v>
          </cell>
          <cell r="D198" t="str">
            <v>ACCT NAME                                   12009 - Repurchased Principal-Rehabs</v>
          </cell>
        </row>
        <row r="199">
          <cell r="A199">
            <v>12010</v>
          </cell>
          <cell r="B199" t="str">
            <v xml:space="preserve">                                   12010</v>
          </cell>
          <cell r="C199" t="str">
            <v xml:space="preserve">                                   12010 - Interest Capitalized to Principal</v>
          </cell>
          <cell r="D199" t="str">
            <v>ACCT NAME                                   12010 - Interest Capitalized to Principal</v>
          </cell>
        </row>
        <row r="200">
          <cell r="A200">
            <v>12011</v>
          </cell>
          <cell r="B200" t="str">
            <v xml:space="preserve">                                   12011</v>
          </cell>
          <cell r="C200" t="str">
            <v xml:space="preserve">                                   12011 - Other Principal Non-Cash Receipts</v>
          </cell>
          <cell r="D200" t="str">
            <v>ACCT NAME                                   12011 - Other Principal Non-Cash Receipts</v>
          </cell>
        </row>
        <row r="201">
          <cell r="A201">
            <v>12012</v>
          </cell>
          <cell r="B201" t="str">
            <v xml:space="preserve">                                   12012</v>
          </cell>
          <cell r="C201" t="str">
            <v xml:space="preserve">                                   12012 - TERI Principal Rejected Claims</v>
          </cell>
          <cell r="D201" t="str">
            <v>ACCT NAME                                   12012 - TERI Principal Rejected Claims</v>
          </cell>
        </row>
        <row r="202">
          <cell r="A202">
            <v>12013</v>
          </cell>
          <cell r="B202" t="str">
            <v xml:space="preserve">                                   12013</v>
          </cell>
          <cell r="C202" t="str">
            <v xml:space="preserve">                                   12013 - GATE Principal Loans Defaulted</v>
          </cell>
          <cell r="D202" t="str">
            <v>ACCT NAME                                   12013 - GATE Principal Loans Defaulted</v>
          </cell>
        </row>
        <row r="203">
          <cell r="A203">
            <v>12014</v>
          </cell>
          <cell r="B203" t="str">
            <v xml:space="preserve">                                   12014</v>
          </cell>
          <cell r="C203" t="str">
            <v xml:space="preserve">                                   12014 - Other Principal Claim Payments</v>
          </cell>
          <cell r="D203" t="str">
            <v>ACCT NAME                                   12014 - Other Principal Claim Payments</v>
          </cell>
        </row>
        <row r="204">
          <cell r="A204">
            <v>12015</v>
          </cell>
          <cell r="B204" t="str">
            <v xml:space="preserve">                                   12015</v>
          </cell>
          <cell r="C204" t="str">
            <v xml:space="preserve">                                   12015 - Principal Loan Sales</v>
          </cell>
          <cell r="D204" t="str">
            <v>ACCT NAME                                   12015 - Principal Loan Sales</v>
          </cell>
        </row>
        <row r="205">
          <cell r="A205">
            <v>12016</v>
          </cell>
          <cell r="B205" t="str">
            <v xml:space="preserve">                                   12016</v>
          </cell>
          <cell r="C205" t="str">
            <v xml:space="preserve">                                   12016 - Non Cash Principal Claim Payments - D</v>
          </cell>
          <cell r="D205" t="str">
            <v>ACCT NAME                                   12016 - Non Cash Principal Claim Payments - D</v>
          </cell>
        </row>
        <row r="206">
          <cell r="A206">
            <v>12017</v>
          </cell>
          <cell r="B206" t="str">
            <v xml:space="preserve">                                   12017</v>
          </cell>
          <cell r="C206" t="str">
            <v xml:space="preserve">                                   12017 - Principal Claim Payments due from Pledge Fund - X</v>
          </cell>
          <cell r="D206" t="str">
            <v>ACCT NAME                                   12017 - Principal Claim Payments due from Pledge Fund - X</v>
          </cell>
        </row>
        <row r="207">
          <cell r="A207">
            <v>12018</v>
          </cell>
          <cell r="B207" t="str">
            <v xml:space="preserve">                                   12018</v>
          </cell>
          <cell r="C207" t="str">
            <v xml:space="preserve">                                   12018 - Principal Cancellations</v>
          </cell>
          <cell r="D207" t="str">
            <v>ACCT NAME                                   12018 - Principal Cancellations</v>
          </cell>
        </row>
        <row r="208">
          <cell r="A208">
            <v>12019</v>
          </cell>
          <cell r="B208" t="str">
            <v xml:space="preserve">                                   12019</v>
          </cell>
          <cell r="C208" t="str">
            <v xml:space="preserve">                                   12019 - Principal Consolidations</v>
          </cell>
          <cell r="D208" t="str">
            <v>ACCT NAME                                   12019 - Principal Consolidations</v>
          </cell>
        </row>
        <row r="209">
          <cell r="A209">
            <v>12020</v>
          </cell>
          <cell r="B209" t="str">
            <v xml:space="preserve">                                   12020</v>
          </cell>
          <cell r="C209" t="str">
            <v xml:space="preserve">                                   12020 - Principal Delinquency Settlements</v>
          </cell>
          <cell r="D209" t="str">
            <v>ACCT NAME                                   12020 - Principal Delinquency Settlements</v>
          </cell>
        </row>
        <row r="210">
          <cell r="A210">
            <v>12021</v>
          </cell>
          <cell r="B210" t="str">
            <v xml:space="preserve">                                   12021</v>
          </cell>
          <cell r="C210" t="str">
            <v xml:space="preserve">                                   12021 - B of A Principal Claim Payments Received</v>
          </cell>
          <cell r="D210" t="str">
            <v>ACCT NAME                                   12021 - B of A Principal Claim Payments Received</v>
          </cell>
        </row>
        <row r="211">
          <cell r="A211">
            <v>12050</v>
          </cell>
          <cell r="B211" t="str">
            <v xml:space="preserve">                                   12050</v>
          </cell>
          <cell r="C211" t="str">
            <v xml:space="preserve">                                   12050 - Regular Principal Payments - Third Party</v>
          </cell>
          <cell r="D211" t="str">
            <v>ACCT NAME                                   12050 - Regular Principal Payments - Third Party</v>
          </cell>
        </row>
        <row r="212">
          <cell r="A212">
            <v>12051</v>
          </cell>
          <cell r="B212" t="str">
            <v xml:space="preserve">                                   12051</v>
          </cell>
          <cell r="C212" t="str">
            <v xml:space="preserve">                                   12051 - TERI Principal Claim Payments - Third Party</v>
          </cell>
          <cell r="D212" t="str">
            <v>ACCT NAME                                   12051 - TERI Principal Claim Payments - Third Party</v>
          </cell>
        </row>
        <row r="213">
          <cell r="A213">
            <v>12052</v>
          </cell>
          <cell r="B213" t="str">
            <v xml:space="preserve">                                   12052</v>
          </cell>
          <cell r="C213" t="str">
            <v xml:space="preserve">                                   12052 - Other Principal Cash Receipts - Third Party</v>
          </cell>
          <cell r="D213" t="str">
            <v>ACCT NAME                                   12052 - Other Principal Cash Receipts - Third Party</v>
          </cell>
        </row>
        <row r="214">
          <cell r="A214">
            <v>12053</v>
          </cell>
          <cell r="B214" t="str">
            <v xml:space="preserve">                                   12053</v>
          </cell>
          <cell r="C214" t="str">
            <v xml:space="preserve">                                   12053 - New Principal Loan Additions - Third Party</v>
          </cell>
          <cell r="D214" t="str">
            <v>ACCT NAME                                   12053 - New Principal Loan Additions - Third Party</v>
          </cell>
        </row>
        <row r="215">
          <cell r="A215">
            <v>12054</v>
          </cell>
          <cell r="B215" t="str">
            <v xml:space="preserve">                                   12054</v>
          </cell>
          <cell r="C215" t="str">
            <v xml:space="preserve">                                   12054 - Insurance Fee Credits - Third Party</v>
          </cell>
          <cell r="D215" t="str">
            <v>ACCT NAME                                   12054 - Insurance Fee Credits - Third Party</v>
          </cell>
        </row>
        <row r="216">
          <cell r="A216">
            <v>12055</v>
          </cell>
          <cell r="B216" t="str">
            <v xml:space="preserve">                                   12055</v>
          </cell>
          <cell r="C216" t="str">
            <v xml:space="preserve">                                   12055 - Interest Capitalized to Principal - Third Party</v>
          </cell>
          <cell r="D216" t="str">
            <v>ACCT NAME                                   12055 - Interest Capitalized to Principal - Third Party</v>
          </cell>
        </row>
        <row r="217">
          <cell r="A217">
            <v>12056</v>
          </cell>
          <cell r="B217" t="str">
            <v xml:space="preserve">                                   12056</v>
          </cell>
          <cell r="C217" t="str">
            <v xml:space="preserve">                                   12056 - Third Party Principal Loans Defaulted</v>
          </cell>
          <cell r="D217" t="str">
            <v>ACCT NAME                                   12056 - Third Party Principal Loans Defaulted</v>
          </cell>
        </row>
        <row r="218">
          <cell r="A218">
            <v>12057</v>
          </cell>
          <cell r="B218" t="str">
            <v xml:space="preserve">                                   12057</v>
          </cell>
          <cell r="C218" t="str">
            <v xml:space="preserve">                                   12057 - Other Principal Non-Cash Receipts - Third Party</v>
          </cell>
          <cell r="D218" t="str">
            <v>ACCT NAME                                   12057 - Other Principal Non-Cash Receipts - Third Party</v>
          </cell>
        </row>
        <row r="219">
          <cell r="A219">
            <v>12058</v>
          </cell>
          <cell r="B219" t="str">
            <v xml:space="preserve">                                   12058</v>
          </cell>
          <cell r="C219" t="str">
            <v xml:space="preserve">                                   12058 - Claim Payments Principal due from Servicers</v>
          </cell>
          <cell r="D219" t="str">
            <v>ACCT NAME                                   12058 - Claim Payments Principal due from Servicers</v>
          </cell>
        </row>
        <row r="220">
          <cell r="A220">
            <v>12059</v>
          </cell>
          <cell r="B220" t="str">
            <v xml:space="preserve">                                   12059</v>
          </cell>
          <cell r="C220" t="str">
            <v xml:space="preserve">                                   12059 - Principal Cancellations - Third Party</v>
          </cell>
          <cell r="D220" t="str">
            <v>ACCT NAME                                   12059 - Principal Cancellations - Third Party</v>
          </cell>
        </row>
        <row r="221">
          <cell r="A221">
            <v>12060</v>
          </cell>
          <cell r="B221" t="str">
            <v xml:space="preserve">                                   12060</v>
          </cell>
          <cell r="C221" t="str">
            <v xml:space="preserve">                                   12060 - Principal Consolidations - Third Party</v>
          </cell>
          <cell r="D221" t="str">
            <v>ACCT NAME                                   12060 - Principal Consolidations - Third Party</v>
          </cell>
        </row>
        <row r="222">
          <cell r="A222" t="e">
            <v>#VALUE!</v>
          </cell>
          <cell r="B222" t="str">
            <v xml:space="preserve">                              120ZZ</v>
          </cell>
          <cell r="C222" t="str">
            <v xml:space="preserve">                              120ZZ - Student Loan Principal Receivable</v>
          </cell>
          <cell r="D222" t="str">
            <v>ACCT NAME                              120ZZ - Student Loan Principal Receivable</v>
          </cell>
        </row>
        <row r="223">
          <cell r="A223" t="e">
            <v>#VALUE!</v>
          </cell>
          <cell r="B223" t="str">
            <v xml:space="preserve">                         Student Loan Principal Receivable</v>
          </cell>
          <cell r="C223" t="str">
            <v xml:space="preserve">                         Student Loan Principal Receivable</v>
          </cell>
          <cell r="D223" t="str">
            <v>ACCT NAME                         Student Loan Principal Receivable</v>
          </cell>
        </row>
        <row r="224">
          <cell r="A224">
            <v>12301</v>
          </cell>
          <cell r="B224" t="str">
            <v xml:space="preserve">                                   12301</v>
          </cell>
          <cell r="C224" t="str">
            <v xml:space="preserve">                                   12301 - Regular Interest Payments</v>
          </cell>
          <cell r="D224" t="str">
            <v>ACCT NAME                                   12301 - Regular Interest Payments</v>
          </cell>
        </row>
        <row r="225">
          <cell r="A225">
            <v>12302</v>
          </cell>
          <cell r="B225" t="str">
            <v xml:space="preserve">                                   12302</v>
          </cell>
          <cell r="C225" t="str">
            <v xml:space="preserve">                                   12302 - New Interest Loan Additions</v>
          </cell>
          <cell r="D225" t="str">
            <v>ACCT NAME                                   12302 - New Interest Loan Additions</v>
          </cell>
        </row>
        <row r="226">
          <cell r="A226">
            <v>12303</v>
          </cell>
          <cell r="B226" t="str">
            <v xml:space="preserve">                                   12303</v>
          </cell>
          <cell r="C226" t="str">
            <v xml:space="preserve">                                   12303 - TERI Interest Claim Payments</v>
          </cell>
          <cell r="D226" t="str">
            <v>ACCT NAME                                   12303 - TERI Interest Claim Payments</v>
          </cell>
        </row>
        <row r="227">
          <cell r="A227">
            <v>12304</v>
          </cell>
          <cell r="B227" t="str">
            <v xml:space="preserve">                                   12304</v>
          </cell>
          <cell r="C227" t="str">
            <v xml:space="preserve">                                   12304 - Other Interest Cash Receipts</v>
          </cell>
          <cell r="D227" t="str">
            <v>ACCT NAME                                   12304 - Other Interest Cash Receipts</v>
          </cell>
        </row>
        <row r="228">
          <cell r="A228">
            <v>12305</v>
          </cell>
          <cell r="B228" t="str">
            <v xml:space="preserve">                                   12305</v>
          </cell>
          <cell r="C228" t="str">
            <v xml:space="preserve">                                   12305 - Loans Defaulted to B of A - Interest Unbilled</v>
          </cell>
          <cell r="D228" t="str">
            <v>ACCT NAME                                   12305 - Loans Defaulted to B of A - Interest Unbilled</v>
          </cell>
        </row>
        <row r="229">
          <cell r="A229">
            <v>12306</v>
          </cell>
          <cell r="B229" t="str">
            <v xml:space="preserve">                                   12306</v>
          </cell>
          <cell r="C229" t="str">
            <v xml:space="preserve">                                   12306 - Interest Accretion</v>
          </cell>
          <cell r="D229" t="str">
            <v>ACCT NAME                                   12306 - Interest Accretion</v>
          </cell>
        </row>
        <row r="230">
          <cell r="A230">
            <v>12307</v>
          </cell>
          <cell r="B230" t="str">
            <v xml:space="preserve">                                   12307</v>
          </cell>
          <cell r="C230" t="str">
            <v xml:space="preserve">                                   12307 - Student Loan Interest Receivable Other</v>
          </cell>
          <cell r="D230" t="str">
            <v>ACCT NAME                                   12307 - Student Loan Interest Receivable Other</v>
          </cell>
        </row>
        <row r="231">
          <cell r="A231">
            <v>12308</v>
          </cell>
          <cell r="B231" t="str">
            <v xml:space="preserve">                                   12308</v>
          </cell>
          <cell r="C231" t="str">
            <v xml:space="preserve">                                   12308 - New Interest Loan Additions (Non-Cash)</v>
          </cell>
          <cell r="D231" t="str">
            <v>ACCT NAME                                   12308 - New Interest Loan Additions (Non-Cash)</v>
          </cell>
        </row>
        <row r="232">
          <cell r="A232">
            <v>12309</v>
          </cell>
          <cell r="B232" t="str">
            <v xml:space="preserve">                                   12309</v>
          </cell>
          <cell r="C232" t="str">
            <v xml:space="preserve">                                   12309 - Repurchased Interest-Rehabs</v>
          </cell>
          <cell r="D232" t="str">
            <v>ACCT NAME                                   12309 - Repurchased Interest-Rehabs</v>
          </cell>
        </row>
        <row r="233">
          <cell r="A233">
            <v>12310</v>
          </cell>
          <cell r="B233" t="str">
            <v xml:space="preserve">                                   12310</v>
          </cell>
          <cell r="C233" t="str">
            <v xml:space="preserve">                                   12310 - Interest Capitalized</v>
          </cell>
          <cell r="D233" t="str">
            <v>ACCT NAME                                   12310 - Interest Capitalized</v>
          </cell>
        </row>
        <row r="234">
          <cell r="A234">
            <v>12311</v>
          </cell>
          <cell r="B234" t="str">
            <v xml:space="preserve">                                   12311</v>
          </cell>
          <cell r="C234" t="str">
            <v xml:space="preserve">                                   12311 - Other Interest Non-Cash Receipts</v>
          </cell>
          <cell r="D234" t="str">
            <v>ACCT NAME                                   12311 - Other Interest Non-Cash Receipts</v>
          </cell>
        </row>
        <row r="235">
          <cell r="A235">
            <v>12312</v>
          </cell>
          <cell r="B235" t="str">
            <v xml:space="preserve">                                   12312</v>
          </cell>
          <cell r="C235" t="str">
            <v xml:space="preserve">                                   12312 - TERI Interest Rejected Claims</v>
          </cell>
          <cell r="D235" t="str">
            <v>ACCT NAME                                   12312 - TERI Interest Rejected Claims</v>
          </cell>
        </row>
        <row r="236">
          <cell r="A236">
            <v>12313</v>
          </cell>
          <cell r="B236" t="str">
            <v xml:space="preserve">                                   12313</v>
          </cell>
          <cell r="C236" t="str">
            <v xml:space="preserve">                                   12313 - GATE Interest Loans Defaulted</v>
          </cell>
          <cell r="D236" t="str">
            <v>ACCT NAME                                   12313 - GATE Interest Loans Defaulted</v>
          </cell>
        </row>
        <row r="237">
          <cell r="A237">
            <v>12314</v>
          </cell>
          <cell r="B237" t="str">
            <v xml:space="preserve">                                   12314</v>
          </cell>
          <cell r="C237" t="str">
            <v xml:space="preserve">                                   12314 - Other Interest Claim Payments</v>
          </cell>
          <cell r="D237" t="str">
            <v>ACCT NAME                                   12314 - Other Interest Claim Payments</v>
          </cell>
        </row>
        <row r="238">
          <cell r="A238">
            <v>12315</v>
          </cell>
          <cell r="B238" t="str">
            <v xml:space="preserve">                                   12315</v>
          </cell>
          <cell r="C238" t="str">
            <v xml:space="preserve">                                   12315 - Interest Loan Sales</v>
          </cell>
          <cell r="D238" t="str">
            <v>ACCT NAME                                   12315 - Interest Loan Sales</v>
          </cell>
        </row>
        <row r="239">
          <cell r="A239">
            <v>12316</v>
          </cell>
          <cell r="B239" t="str">
            <v xml:space="preserve">                                   12316</v>
          </cell>
          <cell r="C239" t="str">
            <v xml:space="preserve">                                   12316 - Non Cash Interest Claim Payments - D</v>
          </cell>
          <cell r="D239" t="str">
            <v>ACCT NAME                                   12316 - Non Cash Interest Claim Payments - D</v>
          </cell>
        </row>
        <row r="240">
          <cell r="A240">
            <v>12317</v>
          </cell>
          <cell r="B240" t="str">
            <v xml:space="preserve">                                   12317</v>
          </cell>
          <cell r="C240" t="str">
            <v xml:space="preserve">                                   12317 - Interest Claim Payments due from Pledge Fund - X</v>
          </cell>
          <cell r="D240" t="str">
            <v>ACCT NAME                                   12317 - Interest Claim Payments due from Pledge Fund - X</v>
          </cell>
        </row>
        <row r="241">
          <cell r="A241">
            <v>12318</v>
          </cell>
          <cell r="B241" t="str">
            <v xml:space="preserve">                                   12318</v>
          </cell>
          <cell r="C241" t="str">
            <v xml:space="preserve">                                   12318 - Interest Cancellations</v>
          </cell>
          <cell r="D241" t="str">
            <v>ACCT NAME                                   12318 - Interest Cancellations</v>
          </cell>
        </row>
        <row r="242">
          <cell r="A242">
            <v>12319</v>
          </cell>
          <cell r="B242" t="str">
            <v xml:space="preserve">                                   12319</v>
          </cell>
          <cell r="C242" t="str">
            <v xml:space="preserve">                                   12319 - Interest Consolidations</v>
          </cell>
          <cell r="D242" t="str">
            <v>ACCT NAME                                   12319 - Interest Consolidations</v>
          </cell>
        </row>
        <row r="243">
          <cell r="A243">
            <v>12320</v>
          </cell>
          <cell r="B243" t="str">
            <v xml:space="preserve">                                   12320</v>
          </cell>
          <cell r="C243" t="str">
            <v xml:space="preserve">                                   12320 - Interest Delinquency Settlements</v>
          </cell>
          <cell r="D243" t="str">
            <v>ACCT NAME                                   12320 - Interest Delinquency Settlements</v>
          </cell>
        </row>
        <row r="244">
          <cell r="A244">
            <v>12321</v>
          </cell>
          <cell r="B244" t="str">
            <v xml:space="preserve">                                   12321</v>
          </cell>
          <cell r="C244" t="str">
            <v xml:space="preserve">                                   12321 - B of A Interest Claim Payments Received</v>
          </cell>
          <cell r="D244" t="str">
            <v>ACCT NAME                                   12321 - B of A Interest Claim Payments Received</v>
          </cell>
        </row>
        <row r="245">
          <cell r="A245">
            <v>12350</v>
          </cell>
          <cell r="B245" t="str">
            <v xml:space="preserve">                                   12350</v>
          </cell>
          <cell r="C245" t="str">
            <v xml:space="preserve">                                   12350 - Regular Interest Payments - Third Party</v>
          </cell>
          <cell r="D245" t="str">
            <v>ACCT NAME                                   12350 - Regular Interest Payments - Third Party</v>
          </cell>
        </row>
        <row r="246">
          <cell r="A246">
            <v>12351</v>
          </cell>
          <cell r="B246" t="str">
            <v xml:space="preserve">                                   12351</v>
          </cell>
          <cell r="C246" t="str">
            <v xml:space="preserve">                                   12351 - TERI Interest Claim Payments - Third Party</v>
          </cell>
          <cell r="D246" t="str">
            <v>ACCT NAME                                   12351 - TERI Interest Claim Payments - Third Party</v>
          </cell>
        </row>
        <row r="247">
          <cell r="A247">
            <v>12352</v>
          </cell>
          <cell r="B247" t="str">
            <v xml:space="preserve">                                   12352</v>
          </cell>
          <cell r="C247" t="str">
            <v xml:space="preserve">                                   12352 - Other Interest Cash Receipts - Third Party</v>
          </cell>
          <cell r="D247" t="str">
            <v>ACCT NAME                                   12352 - Other Interest Cash Receipts - Third Party</v>
          </cell>
        </row>
        <row r="248">
          <cell r="A248">
            <v>12353</v>
          </cell>
          <cell r="B248" t="str">
            <v xml:space="preserve">                                   12353</v>
          </cell>
          <cell r="C248" t="str">
            <v xml:space="preserve">                                   12353 - New Interest Loan Additions - Third Party</v>
          </cell>
          <cell r="D248" t="str">
            <v>ACCT NAME                                   12353 - New Interest Loan Additions - Third Party</v>
          </cell>
        </row>
        <row r="249">
          <cell r="A249">
            <v>12354</v>
          </cell>
          <cell r="B249" t="str">
            <v xml:space="preserve">                                   12354</v>
          </cell>
          <cell r="C249" t="str">
            <v xml:space="preserve">                                   12354 - Interest Capitalized - Third Party</v>
          </cell>
          <cell r="D249" t="str">
            <v>ACCT NAME                                   12354 - Interest Capitalized - Third Party</v>
          </cell>
        </row>
        <row r="250">
          <cell r="A250">
            <v>12355</v>
          </cell>
          <cell r="B250" t="str">
            <v xml:space="preserve">                                   12355</v>
          </cell>
          <cell r="C250" t="str">
            <v xml:space="preserve">                                   12355 - Loan Accrued Interest - Third Party</v>
          </cell>
          <cell r="D250" t="str">
            <v>ACCT NAME                                   12355 - Loan Accrued Interest - Third Party</v>
          </cell>
        </row>
        <row r="251">
          <cell r="A251">
            <v>12356</v>
          </cell>
          <cell r="B251" t="str">
            <v xml:space="preserve">                                   12356</v>
          </cell>
          <cell r="C251" t="str">
            <v xml:space="preserve">                                   12356 - Third Party Interest Loans Defaulted</v>
          </cell>
          <cell r="D251" t="str">
            <v>ACCT NAME                                   12356 - Third Party Interest Loans Defaulted</v>
          </cell>
        </row>
        <row r="252">
          <cell r="A252">
            <v>12357</v>
          </cell>
          <cell r="B252" t="str">
            <v xml:space="preserve">                                   12357</v>
          </cell>
          <cell r="C252" t="str">
            <v xml:space="preserve">                                   12357 - Other Interest Non-Cash Receipts - Third Party</v>
          </cell>
          <cell r="D252" t="str">
            <v>ACCT NAME                                   12357 - Other Interest Non-Cash Receipts - Third Party</v>
          </cell>
        </row>
        <row r="253">
          <cell r="A253">
            <v>12358</v>
          </cell>
          <cell r="B253" t="str">
            <v xml:space="preserve">                                   12358</v>
          </cell>
          <cell r="C253" t="str">
            <v xml:space="preserve">                                   12358 - Claim Payments Interest due from Servicers</v>
          </cell>
          <cell r="D253" t="str">
            <v>ACCT NAME                                   12358 - Claim Payments Interest due from Servicers</v>
          </cell>
        </row>
        <row r="254">
          <cell r="A254">
            <v>12359</v>
          </cell>
          <cell r="B254" t="str">
            <v xml:space="preserve">                                   12359</v>
          </cell>
          <cell r="C254" t="str">
            <v xml:space="preserve">                                   12359 - Interest Accretion - Third Party</v>
          </cell>
          <cell r="D254" t="str">
            <v>ACCT NAME                                   12359 - Interest Accretion - Third Party</v>
          </cell>
        </row>
        <row r="255">
          <cell r="A255">
            <v>12360</v>
          </cell>
          <cell r="B255" t="str">
            <v xml:space="preserve">                                   12360</v>
          </cell>
          <cell r="C255" t="str">
            <v xml:space="preserve">                                   12360 - Interest Cancellations - Third Party</v>
          </cell>
          <cell r="D255" t="str">
            <v>ACCT NAME                                   12360 - Interest Cancellations - Third Party</v>
          </cell>
        </row>
        <row r="256">
          <cell r="A256">
            <v>12361</v>
          </cell>
          <cell r="B256" t="str">
            <v xml:space="preserve">                                   12361</v>
          </cell>
          <cell r="C256" t="str">
            <v xml:space="preserve">                                   12361 - Interest Consolidations - Third Party</v>
          </cell>
          <cell r="D256" t="str">
            <v>ACCT NAME                                   12361 - Interest Consolidations - Third Party</v>
          </cell>
        </row>
        <row r="257">
          <cell r="A257" t="e">
            <v>#VALUE!</v>
          </cell>
          <cell r="B257" t="str">
            <v xml:space="preserve">                              123ZZ</v>
          </cell>
          <cell r="C257" t="str">
            <v xml:space="preserve">                              123ZZ - Student Loan Interest Receivable</v>
          </cell>
          <cell r="D257" t="str">
            <v>ACCT NAME                              123ZZ - Student Loan Interest Receivable</v>
          </cell>
        </row>
        <row r="258">
          <cell r="A258" t="e">
            <v>#VALUE!</v>
          </cell>
          <cell r="B258" t="str">
            <v xml:space="preserve">                         Student Loan Interest Receivable</v>
          </cell>
          <cell r="C258" t="str">
            <v xml:space="preserve">                         Student Loan Interest Receivable</v>
          </cell>
          <cell r="D258" t="str">
            <v>ACCT NAME                         Student Loan Interest Receivable</v>
          </cell>
        </row>
        <row r="259">
          <cell r="A259">
            <v>12601</v>
          </cell>
          <cell r="B259" t="str">
            <v xml:space="preserve">                              12601</v>
          </cell>
          <cell r="C259" t="str">
            <v xml:space="preserve">                              12601 - Regular Late Fees</v>
          </cell>
          <cell r="D259" t="str">
            <v>ACCT NAME                              12601 - Regular Late Fees</v>
          </cell>
        </row>
        <row r="260">
          <cell r="A260">
            <v>12602</v>
          </cell>
          <cell r="B260" t="str">
            <v xml:space="preserve">                              12602</v>
          </cell>
          <cell r="C260" t="str">
            <v xml:space="preserve">                              12602 - Late Fees Assessed</v>
          </cell>
          <cell r="D260" t="str">
            <v>ACCT NAME                              12602 - Late Fees Assessed</v>
          </cell>
        </row>
        <row r="261">
          <cell r="A261" t="e">
            <v>#VALUE!</v>
          </cell>
          <cell r="B261" t="str">
            <v xml:space="preserve">                              126ZZ</v>
          </cell>
          <cell r="C261" t="str">
            <v xml:space="preserve">                              126ZZ - Loan Late Fee Receivable</v>
          </cell>
          <cell r="D261" t="str">
            <v>ACCT NAME                              126ZZ - Loan Late Fee Receivable</v>
          </cell>
        </row>
        <row r="262">
          <cell r="A262" t="e">
            <v>#VALUE!</v>
          </cell>
          <cell r="B262" t="str">
            <v xml:space="preserve">                         Loan Late Fee Receivable</v>
          </cell>
          <cell r="C262" t="str">
            <v xml:space="preserve">                         Loan Late Fee Receivable</v>
          </cell>
          <cell r="D262" t="str">
            <v>ACCT NAME                         Loan Late Fee Receivable</v>
          </cell>
        </row>
        <row r="263">
          <cell r="A263">
            <v>12401</v>
          </cell>
          <cell r="B263" t="str">
            <v xml:space="preserve">                              12401</v>
          </cell>
          <cell r="C263" t="str">
            <v xml:space="preserve">                              12401 - Reserve for Delinq Loans - Interest</v>
          </cell>
          <cell r="D263" t="str">
            <v>ACCT NAME                              12401 - Reserve for Delinq Loans - Interest</v>
          </cell>
        </row>
        <row r="264">
          <cell r="A264">
            <v>12402</v>
          </cell>
          <cell r="B264" t="str">
            <v xml:space="preserve">                              12402</v>
          </cell>
          <cell r="C264" t="str">
            <v xml:space="preserve">                              12402 - Reserve for Delinq Loans - Principal</v>
          </cell>
          <cell r="D264" t="str">
            <v>ACCT NAME                              12402 - Reserve for Delinq Loans - Principal</v>
          </cell>
        </row>
        <row r="265">
          <cell r="A265">
            <v>12403</v>
          </cell>
          <cell r="B265" t="str">
            <v xml:space="preserve">                              12403</v>
          </cell>
          <cell r="C265" t="str">
            <v xml:space="preserve">                              12403 - Allowance for Loan Losses</v>
          </cell>
          <cell r="D265" t="str">
            <v>ACCT NAME                              12403 - Allowance for Loan Losses</v>
          </cell>
        </row>
        <row r="266">
          <cell r="A266">
            <v>12404</v>
          </cell>
          <cell r="B266" t="str">
            <v xml:space="preserve">                              12404</v>
          </cell>
          <cell r="C266" t="str">
            <v xml:space="preserve">                              12404 - ALL - Charged Off Loans</v>
          </cell>
          <cell r="D266" t="str">
            <v>ACCT NAME                              12404 - ALL - Charged Off Loans</v>
          </cell>
        </row>
        <row r="267">
          <cell r="A267">
            <v>12405</v>
          </cell>
          <cell r="B267" t="str">
            <v xml:space="preserve">                              12405</v>
          </cell>
          <cell r="C267" t="str">
            <v xml:space="preserve">                              12405 - ALL - Recoveries</v>
          </cell>
          <cell r="D267" t="str">
            <v>ACCT NAME                              12405 - ALL - Recoveries</v>
          </cell>
        </row>
        <row r="268">
          <cell r="A268">
            <v>12406</v>
          </cell>
          <cell r="B268" t="str">
            <v xml:space="preserve">                              12406</v>
          </cell>
          <cell r="C268" t="str">
            <v xml:space="preserve">                              12406 - ALL - PIRA/Type 2</v>
          </cell>
          <cell r="D268" t="str">
            <v>ACCT NAME                              12406 - ALL - PIRA/Type 2</v>
          </cell>
        </row>
        <row r="269">
          <cell r="A269" t="e">
            <v>#VALUE!</v>
          </cell>
          <cell r="B269" t="str">
            <v xml:space="preserve">                         Student Loan Adjustments</v>
          </cell>
          <cell r="C269" t="str">
            <v xml:space="preserve">                         Student Loan Adjustments</v>
          </cell>
          <cell r="D269" t="str">
            <v>ACCT NAME                         Student Loan Adjustments</v>
          </cell>
        </row>
        <row r="270">
          <cell r="A270" t="e">
            <v>#VALUE!</v>
          </cell>
          <cell r="B270" t="str">
            <v xml:space="preserve">                    Student Loan Receivables</v>
          </cell>
          <cell r="C270" t="str">
            <v xml:space="preserve">                    Student Loan Receivables</v>
          </cell>
          <cell r="D270" t="str">
            <v>ACCT NAME                    Student Loan Receivables</v>
          </cell>
        </row>
        <row r="271">
          <cell r="A271">
            <v>14001</v>
          </cell>
          <cell r="B271" t="str">
            <v xml:space="preserve">                              14001</v>
          </cell>
          <cell r="C271" t="str">
            <v xml:space="preserve">                              14001 - Defaulted Borrower Principal Payments</v>
          </cell>
          <cell r="D271" t="str">
            <v>ACCT NAME                              14001 - Defaulted Borrower Principal Payments</v>
          </cell>
        </row>
        <row r="272">
          <cell r="A272">
            <v>14002</v>
          </cell>
          <cell r="B272" t="str">
            <v xml:space="preserve">                              14002</v>
          </cell>
          <cell r="C272" t="str">
            <v xml:space="preserve">                              14002 - New Loans Defaulted - Principal</v>
          </cell>
          <cell r="D272" t="str">
            <v>ACCT NAME                              14002 - New Loans Defaulted - Principal</v>
          </cell>
        </row>
        <row r="273">
          <cell r="A273">
            <v>14003</v>
          </cell>
          <cell r="B273" t="str">
            <v xml:space="preserve">                              14003</v>
          </cell>
          <cell r="C273" t="str">
            <v xml:space="preserve">                              14003 - Defaulted Loans Principal Written Off</v>
          </cell>
          <cell r="D273" t="str">
            <v>ACCT NAME                              14003 - Defaulted Loans Principal Written Off</v>
          </cell>
        </row>
        <row r="274">
          <cell r="A274">
            <v>14004</v>
          </cell>
          <cell r="B274" t="str">
            <v xml:space="preserve">                              14004</v>
          </cell>
          <cell r="C274" t="str">
            <v xml:space="preserve">                              14004 - Principal Adjustments for Judgment Loans</v>
          </cell>
          <cell r="D274" t="str">
            <v>ACCT NAME                              14004 - Principal Adjustments for Judgment Loans</v>
          </cell>
        </row>
        <row r="275">
          <cell r="A275">
            <v>14005</v>
          </cell>
          <cell r="B275" t="str">
            <v xml:space="preserve">                              14005</v>
          </cell>
          <cell r="C275" t="str">
            <v xml:space="preserve">                              14005 - Defaulted Loans Principal - Other</v>
          </cell>
          <cell r="D275" t="str">
            <v>ACCT NAME                              14005 - Defaulted Loans Principal - Other</v>
          </cell>
        </row>
        <row r="276">
          <cell r="A276">
            <v>14009</v>
          </cell>
          <cell r="B276" t="str">
            <v xml:space="preserve">                              14009</v>
          </cell>
          <cell r="C276" t="str">
            <v xml:space="preserve">                              14009 - Defaulted Borr Int Pay-GATE (FY 11+)</v>
          </cell>
          <cell r="D276" t="str">
            <v>ACCT NAME                              14009 - Defaulted Borr Int Pay-GATE (FY 11+)</v>
          </cell>
        </row>
        <row r="277">
          <cell r="A277" t="e">
            <v>#VALUE!</v>
          </cell>
          <cell r="B277" t="str">
            <v xml:space="preserve">                              140ZZ</v>
          </cell>
          <cell r="C277" t="str">
            <v xml:space="preserve">                              140ZZ - GATE Defaulted Loan Principal Receivable</v>
          </cell>
          <cell r="D277" t="str">
            <v>ACCT NAME                              140ZZ - GATE Defaulted Loan Principal Receivable</v>
          </cell>
        </row>
        <row r="278">
          <cell r="A278" t="e">
            <v>#VALUE!</v>
          </cell>
          <cell r="B278" t="str">
            <v xml:space="preserve">                         GATE Defaulted Loan Principal Receivable</v>
          </cell>
          <cell r="C278" t="str">
            <v xml:space="preserve">                         GATE Defaulted Loan Principal Receivable</v>
          </cell>
          <cell r="D278" t="str">
            <v>ACCT NAME                         GATE Defaulted Loan Principal Receivable</v>
          </cell>
        </row>
        <row r="279">
          <cell r="A279">
            <v>14101</v>
          </cell>
          <cell r="B279" t="str">
            <v xml:space="preserve">                              14101</v>
          </cell>
          <cell r="C279" t="str">
            <v xml:space="preserve">                              14101 - Defaulted Borrower Interest Payments</v>
          </cell>
          <cell r="D279" t="str">
            <v>ACCT NAME                              14101 - Defaulted Borrower Interest Payments</v>
          </cell>
        </row>
        <row r="280">
          <cell r="A280">
            <v>14102</v>
          </cell>
          <cell r="B280" t="str">
            <v xml:space="preserve">                              14102</v>
          </cell>
          <cell r="C280" t="str">
            <v xml:space="preserve">                              14102 - New Loans Defaulted - Interest</v>
          </cell>
          <cell r="D280" t="str">
            <v>ACCT NAME                              14102 - New Loans Defaulted - Interest</v>
          </cell>
        </row>
        <row r="281">
          <cell r="A281">
            <v>14103</v>
          </cell>
          <cell r="B281" t="str">
            <v xml:space="preserve">                              14103</v>
          </cell>
          <cell r="C281" t="str">
            <v xml:space="preserve">                              14103 - Defaulted Loans Interest Written Off</v>
          </cell>
          <cell r="D281" t="str">
            <v>ACCT NAME                              14103 - Defaulted Loans Interest Written Off</v>
          </cell>
        </row>
        <row r="282">
          <cell r="A282">
            <v>14104</v>
          </cell>
          <cell r="B282" t="str">
            <v xml:space="preserve">                              14104</v>
          </cell>
          <cell r="C282" t="str">
            <v xml:space="preserve">                              14104 - Interest Adjustments for Judgment Loans</v>
          </cell>
          <cell r="D282" t="str">
            <v>ACCT NAME                              14104 - Interest Adjustments for Judgment Loans</v>
          </cell>
        </row>
        <row r="283">
          <cell r="A283">
            <v>14105</v>
          </cell>
          <cell r="B283" t="str">
            <v xml:space="preserve">                              14105</v>
          </cell>
          <cell r="C283" t="str">
            <v xml:space="preserve">                              14105 - Defaulted Loans Interest - Other</v>
          </cell>
          <cell r="D283" t="str">
            <v>ACCT NAME                              14105 - Defaulted Loans Interest - Other</v>
          </cell>
        </row>
        <row r="284">
          <cell r="A284">
            <v>14106</v>
          </cell>
          <cell r="B284" t="str">
            <v xml:space="preserve">                              14106</v>
          </cell>
          <cell r="C284" t="str">
            <v xml:space="preserve">                              14106 - Defaulted Loan Interest Accretion</v>
          </cell>
          <cell r="D284" t="str">
            <v>ACCT NAME                              14106 - Defaulted Loan Interest Accretion</v>
          </cell>
        </row>
        <row r="285">
          <cell r="A285" t="e">
            <v>#VALUE!</v>
          </cell>
          <cell r="B285" t="str">
            <v xml:space="preserve">                         GATE Defaulted Loan Interest Receivable</v>
          </cell>
          <cell r="C285" t="str">
            <v xml:space="preserve">                         GATE Defaulted Loan Interest Receivable</v>
          </cell>
          <cell r="D285" t="str">
            <v>ACCT NAME                         GATE Defaulted Loan Interest Receivable</v>
          </cell>
        </row>
        <row r="286">
          <cell r="A286">
            <v>14201</v>
          </cell>
          <cell r="B286" t="str">
            <v xml:space="preserve">                              14201</v>
          </cell>
          <cell r="C286" t="str">
            <v xml:space="preserve">                              14201 - Borrower Principal Payments - Third Party</v>
          </cell>
          <cell r="D286" t="str">
            <v>ACCT NAME                              14201 - Borrower Principal Payments - Third Party</v>
          </cell>
        </row>
        <row r="287">
          <cell r="A287">
            <v>14202</v>
          </cell>
          <cell r="B287" t="str">
            <v xml:space="preserve">                              14202</v>
          </cell>
          <cell r="C287" t="str">
            <v xml:space="preserve">                              14202 - Principal Loans Defaulted - Third Party</v>
          </cell>
          <cell r="D287" t="str">
            <v>ACCT NAME                              14202 - Principal Loans Defaulted - Third Party</v>
          </cell>
        </row>
        <row r="288">
          <cell r="A288">
            <v>14203</v>
          </cell>
          <cell r="B288" t="str">
            <v xml:space="preserve">                              14203</v>
          </cell>
          <cell r="C288" t="str">
            <v xml:space="preserve">                              14203 - Principal Loans Written Off - Third Party</v>
          </cell>
          <cell r="D288" t="str">
            <v>ACCT NAME                              14203 - Principal Loans Written Off - Third Party</v>
          </cell>
        </row>
        <row r="289">
          <cell r="A289">
            <v>14204</v>
          </cell>
          <cell r="B289" t="str">
            <v xml:space="preserve">                              14204</v>
          </cell>
          <cell r="C289" t="str">
            <v xml:space="preserve">                              14204 - Principal Judgment Loans - Third Party</v>
          </cell>
          <cell r="D289" t="str">
            <v>ACCT NAME                              14204 - Principal Judgment Loans - Third Party</v>
          </cell>
        </row>
        <row r="290">
          <cell r="A290">
            <v>14206</v>
          </cell>
          <cell r="B290" t="str">
            <v xml:space="preserve">                              14206</v>
          </cell>
          <cell r="C290" t="str">
            <v xml:space="preserve">                              14206 - Defaulted Loans Principal - Other - Third Party</v>
          </cell>
          <cell r="D290" t="str">
            <v>ACCT NAME                              14206 - Defaulted Loans Principal - Other - Third Party</v>
          </cell>
        </row>
        <row r="291">
          <cell r="A291">
            <v>14209</v>
          </cell>
          <cell r="B291" t="str">
            <v xml:space="preserve">                              14209</v>
          </cell>
          <cell r="C291" t="str">
            <v xml:space="preserve">                              14209 - Defaulted Borr Int Pay-Third Party (FY 11+)</v>
          </cell>
          <cell r="D291" t="str">
            <v>ACCT NAME                              14209 - Defaulted Borr Int Pay-Third Party (FY 11+)</v>
          </cell>
        </row>
        <row r="292">
          <cell r="A292" t="e">
            <v>#VALUE!</v>
          </cell>
          <cell r="B292" t="str">
            <v xml:space="preserve">                              142ZZ</v>
          </cell>
          <cell r="C292" t="str">
            <v xml:space="preserve">                              142ZZ - Third Party Defaulted Loan Principal Receivable</v>
          </cell>
          <cell r="D292" t="str">
            <v>ACCT NAME                              142ZZ - Third Party Defaulted Loan Principal Receivable</v>
          </cell>
        </row>
        <row r="293">
          <cell r="A293" t="e">
            <v>#VALUE!</v>
          </cell>
          <cell r="B293" t="str">
            <v xml:space="preserve">                         Third Party Defaulted Loan Principal Receivable</v>
          </cell>
          <cell r="C293" t="str">
            <v xml:space="preserve">                         Third Party Defaulted Loan Principal Receivable</v>
          </cell>
          <cell r="D293" t="str">
            <v>ACCT NAME                         Third Party Defaulted Loan Principal Receivable</v>
          </cell>
        </row>
        <row r="294">
          <cell r="A294">
            <v>14301</v>
          </cell>
          <cell r="B294" t="str">
            <v xml:space="preserve">                              14301</v>
          </cell>
          <cell r="C294" t="str">
            <v xml:space="preserve">                              14301 - Borrower Interest Payments - Third Party</v>
          </cell>
          <cell r="D294" t="str">
            <v>ACCT NAME                              14301 - Borrower Interest Payments - Third Party</v>
          </cell>
        </row>
        <row r="295">
          <cell r="A295">
            <v>14302</v>
          </cell>
          <cell r="B295" t="str">
            <v xml:space="preserve">                              14302</v>
          </cell>
          <cell r="C295" t="str">
            <v xml:space="preserve">                              14302 - Interest Loans Defaulted - Third Party</v>
          </cell>
          <cell r="D295" t="str">
            <v>ACCT NAME                              14302 - Interest Loans Defaulted - Third Party</v>
          </cell>
        </row>
        <row r="296">
          <cell r="A296">
            <v>14303</v>
          </cell>
          <cell r="B296" t="str">
            <v xml:space="preserve">                              14303</v>
          </cell>
          <cell r="C296" t="str">
            <v xml:space="preserve">                              14303 - Interest Loans Written Off - Third Party</v>
          </cell>
          <cell r="D296" t="str">
            <v>ACCT NAME                              14303 - Interest Loans Written Off - Third Party</v>
          </cell>
        </row>
        <row r="297">
          <cell r="A297">
            <v>14304</v>
          </cell>
          <cell r="B297" t="str">
            <v xml:space="preserve">                              14304</v>
          </cell>
          <cell r="C297" t="str">
            <v xml:space="preserve">                              14304 - Interest Judgment Loans - Third Party</v>
          </cell>
          <cell r="D297" t="str">
            <v>ACCT NAME                              14304 - Interest Judgment Loans - Third Party</v>
          </cell>
        </row>
        <row r="298">
          <cell r="A298">
            <v>14305</v>
          </cell>
          <cell r="B298" t="str">
            <v xml:space="preserve">                              14305</v>
          </cell>
          <cell r="C298" t="str">
            <v xml:space="preserve">                              14305 - Defaulted Loan Interest Accrual - Third Party</v>
          </cell>
          <cell r="D298" t="str">
            <v>ACCT NAME                              14305 - Defaulted Loan Interest Accrual - Third Party</v>
          </cell>
        </row>
        <row r="299">
          <cell r="A299">
            <v>14306</v>
          </cell>
          <cell r="B299" t="str">
            <v xml:space="preserve">                              14306</v>
          </cell>
          <cell r="C299" t="str">
            <v xml:space="preserve">                              14306 - Defaulted Loans Interest - Other - Third Party</v>
          </cell>
          <cell r="D299" t="str">
            <v>ACCT NAME                              14306 - Defaulted Loans Interest - Other - Third Party</v>
          </cell>
        </row>
        <row r="300">
          <cell r="A300" t="e">
            <v>#VALUE!</v>
          </cell>
          <cell r="B300" t="str">
            <v xml:space="preserve">                              143ZZ</v>
          </cell>
          <cell r="C300" t="str">
            <v xml:space="preserve">                              143ZZ - Third Party Defaulted Loan Interest Receivable</v>
          </cell>
          <cell r="D300" t="str">
            <v>ACCT NAME                              143ZZ - Third Party Defaulted Loan Interest Receivable</v>
          </cell>
        </row>
        <row r="301">
          <cell r="A301" t="e">
            <v>#VALUE!</v>
          </cell>
          <cell r="B301" t="str">
            <v xml:space="preserve">                         Third Party Defaulted Loan Interest Receivable</v>
          </cell>
          <cell r="C301" t="str">
            <v xml:space="preserve">                         Third Party Defaulted Loan Interest Receivable</v>
          </cell>
          <cell r="D301" t="str">
            <v>ACCT NAME                         Third Party Defaulted Loan Interest Receivable</v>
          </cell>
        </row>
        <row r="302">
          <cell r="A302">
            <v>14401</v>
          </cell>
          <cell r="B302" t="str">
            <v xml:space="preserve">                              14401</v>
          </cell>
          <cell r="C302" t="str">
            <v xml:space="preserve">                              14401 - Defaulted Borrower Principal Payments</v>
          </cell>
          <cell r="D302" t="str">
            <v>ACCT NAME                              14401 - Defaulted Borrower Principal Payments</v>
          </cell>
        </row>
        <row r="303">
          <cell r="A303">
            <v>14402</v>
          </cell>
          <cell r="B303" t="str">
            <v xml:space="preserve">                              14402</v>
          </cell>
          <cell r="C303" t="str">
            <v xml:space="preserve">                              14402 - New Loans Defaulted - Principal</v>
          </cell>
          <cell r="D303" t="str">
            <v>ACCT NAME                              14402 - New Loans Defaulted - Principal</v>
          </cell>
        </row>
        <row r="304">
          <cell r="A304">
            <v>14403</v>
          </cell>
          <cell r="B304" t="str">
            <v xml:space="preserve">                              14403</v>
          </cell>
          <cell r="C304" t="str">
            <v xml:space="preserve">                              14403 - Defaulted Loans Principal Written Off</v>
          </cell>
          <cell r="D304" t="str">
            <v>ACCT NAME                              14403 - Defaulted Loans Principal Written Off</v>
          </cell>
        </row>
        <row r="305">
          <cell r="A305">
            <v>14404</v>
          </cell>
          <cell r="B305" t="str">
            <v xml:space="preserve">                              14404</v>
          </cell>
          <cell r="C305" t="str">
            <v xml:space="preserve">                              14404 - Principal Adjustments for Judgments</v>
          </cell>
          <cell r="D305" t="str">
            <v>ACCT NAME                              14404 - Principal Adjustments for Judgments</v>
          </cell>
        </row>
        <row r="306">
          <cell r="A306">
            <v>14405</v>
          </cell>
          <cell r="B306" t="str">
            <v xml:space="preserve">                              14405</v>
          </cell>
          <cell r="C306" t="str">
            <v xml:space="preserve">                              14405 - Defaulted Loans Principal - Other</v>
          </cell>
          <cell r="D306" t="str">
            <v>ACCT NAME                              14405 - Defaulted Loans Principal - Other</v>
          </cell>
        </row>
        <row r="307">
          <cell r="A307">
            <v>14406</v>
          </cell>
          <cell r="B307" t="str">
            <v xml:space="preserve">                              14406</v>
          </cell>
          <cell r="C307" t="str">
            <v xml:space="preserve">                              14406 - Interest Capitalized to Principal</v>
          </cell>
          <cell r="D307" t="str">
            <v>ACCT NAME                              14406 - Interest Capitalized to Principal</v>
          </cell>
        </row>
        <row r="308">
          <cell r="A308">
            <v>14407</v>
          </cell>
          <cell r="B308" t="str">
            <v xml:space="preserve">                              14407</v>
          </cell>
          <cell r="C308" t="str">
            <v xml:space="preserve">                              14407 - Principal Adjustments for Bankruptcy</v>
          </cell>
          <cell r="D308" t="str">
            <v>ACCT NAME                              14407 - Principal Adjustments for Bankruptcy</v>
          </cell>
        </row>
        <row r="309">
          <cell r="A309">
            <v>14409</v>
          </cell>
          <cell r="B309" t="str">
            <v xml:space="preserve">                              14409</v>
          </cell>
          <cell r="C309" t="str">
            <v xml:space="preserve">                              14409 - Defaulted Borr Interest Payment (FY 11+)</v>
          </cell>
          <cell r="D309" t="str">
            <v>ACCT NAME                              14409 - Defaulted Borr Interest Payment (FY 11+)</v>
          </cell>
        </row>
        <row r="310">
          <cell r="A310">
            <v>14421</v>
          </cell>
          <cell r="B310" t="str">
            <v xml:space="preserve">                              14421</v>
          </cell>
          <cell r="C310" t="str">
            <v xml:space="preserve">                              14421 - Defaulted Borrower Principal Payments - X</v>
          </cell>
          <cell r="D310" t="str">
            <v>ACCT NAME                              14421 - Defaulted Borrower Principal Payments - X</v>
          </cell>
        </row>
        <row r="311">
          <cell r="A311">
            <v>14422</v>
          </cell>
          <cell r="B311" t="str">
            <v xml:space="preserve">                              14422</v>
          </cell>
          <cell r="C311" t="str">
            <v xml:space="preserve">                              14422 - TERI Settlmt Prin Transfer - Z NOV - 11+ (pr X)</v>
          </cell>
          <cell r="D311" t="str">
            <v>ACCT NAME                              14422 - TERI Settlmt Prin Transfer - Z NOV - 11+ (pr X)</v>
          </cell>
        </row>
        <row r="312">
          <cell r="A312">
            <v>14423</v>
          </cell>
          <cell r="B312" t="str">
            <v xml:space="preserve">                              14423</v>
          </cell>
          <cell r="C312" t="str">
            <v xml:space="preserve">                              14423 - Defaulted Loans Principal Written Off - X</v>
          </cell>
          <cell r="D312" t="str">
            <v>ACCT NAME                              14423 - Defaulted Loans Principal Written Off - X</v>
          </cell>
        </row>
        <row r="313">
          <cell r="A313">
            <v>14424</v>
          </cell>
          <cell r="B313" t="str">
            <v xml:space="preserve">                              14424</v>
          </cell>
          <cell r="C313" t="str">
            <v xml:space="preserve">                              14424 - Principal Adjustments for Judgment Loans - X</v>
          </cell>
          <cell r="D313" t="str">
            <v>ACCT NAME                              14424 - Principal Adjustments for Judgment Loans - X</v>
          </cell>
        </row>
        <row r="314">
          <cell r="A314">
            <v>14425</v>
          </cell>
          <cell r="B314" t="str">
            <v xml:space="preserve">                              14425</v>
          </cell>
          <cell r="C314" t="str">
            <v xml:space="preserve">                              14425 - Defaulted Loans Principal - Other - X</v>
          </cell>
          <cell r="D314" t="str">
            <v>ACCT NAME                              14425 - Defaulted Loans Principal - Other - X</v>
          </cell>
        </row>
        <row r="315">
          <cell r="A315">
            <v>14426</v>
          </cell>
          <cell r="B315" t="str">
            <v xml:space="preserve">                              14426</v>
          </cell>
          <cell r="C315" t="str">
            <v xml:space="preserve">                              14426 - Interest Capitalized to Principal - X</v>
          </cell>
          <cell r="D315" t="str">
            <v>ACCT NAME                              14426 - Interest Capitalized to Principal - X</v>
          </cell>
        </row>
        <row r="316">
          <cell r="A316">
            <v>14427</v>
          </cell>
          <cell r="B316" t="str">
            <v xml:space="preserve">                              14427</v>
          </cell>
          <cell r="C316" t="str">
            <v xml:space="preserve">                              14427 - TERI Principal Claim Payment - X</v>
          </cell>
          <cell r="D316" t="str">
            <v>ACCT NAME                              14427 - TERI Principal Claim Payment - X</v>
          </cell>
        </row>
        <row r="317">
          <cell r="A317">
            <v>14428</v>
          </cell>
          <cell r="B317" t="str">
            <v xml:space="preserve">                              14428</v>
          </cell>
          <cell r="C317" t="str">
            <v xml:space="preserve">                              14428 - Bankruptcy Adjustments - X</v>
          </cell>
          <cell r="D317" t="str">
            <v>ACCT NAME                              14428 - Bankruptcy Adjustments - X</v>
          </cell>
        </row>
        <row r="318">
          <cell r="A318">
            <v>14429</v>
          </cell>
          <cell r="B318" t="str">
            <v xml:space="preserve">                              14429</v>
          </cell>
          <cell r="C318" t="str">
            <v xml:space="preserve">                              14429 - Defaulted Borr Interest Payment-X (FY 11+)</v>
          </cell>
          <cell r="D318" t="str">
            <v>ACCT NAME                              14429 - Defaulted Borr Interest Payment-X (FY 11+)</v>
          </cell>
        </row>
        <row r="319">
          <cell r="A319" t="e">
            <v>#VALUE!</v>
          </cell>
          <cell r="B319" t="str">
            <v xml:space="preserve">                              144ZZ</v>
          </cell>
          <cell r="C319" t="str">
            <v xml:space="preserve">                              144ZZ - TERI Defaulted Loan Principal Receivable</v>
          </cell>
          <cell r="D319" t="str">
            <v>ACCT NAME                              144ZZ - TERI Defaulted Loan Principal Receivable</v>
          </cell>
        </row>
        <row r="320">
          <cell r="A320" t="e">
            <v>#VALUE!</v>
          </cell>
          <cell r="B320" t="str">
            <v xml:space="preserve">                         TERI Defaulted Loan Principal Receivable</v>
          </cell>
          <cell r="C320" t="str">
            <v xml:space="preserve">                         TERI Defaulted Loan Principal Receivable</v>
          </cell>
          <cell r="D320" t="str">
            <v>ACCT NAME                         TERI Defaulted Loan Principal Receivable</v>
          </cell>
        </row>
        <row r="321">
          <cell r="A321">
            <v>14501</v>
          </cell>
          <cell r="B321" t="str">
            <v xml:space="preserve">                              14501</v>
          </cell>
          <cell r="C321" t="str">
            <v xml:space="preserve">                              14501 - Defaulted Borrower Interest Payments</v>
          </cell>
          <cell r="D321" t="str">
            <v>ACCT NAME                              14501 - Defaulted Borrower Interest Payments</v>
          </cell>
        </row>
        <row r="322">
          <cell r="A322">
            <v>14502</v>
          </cell>
          <cell r="B322" t="str">
            <v xml:space="preserve">                              14502</v>
          </cell>
          <cell r="C322" t="str">
            <v xml:space="preserve">                              14502 - New Loans Defaulted - Interest</v>
          </cell>
          <cell r="D322" t="str">
            <v>ACCT NAME                              14502 - New Loans Defaulted - Interest</v>
          </cell>
        </row>
        <row r="323">
          <cell r="A323">
            <v>14503</v>
          </cell>
          <cell r="B323" t="str">
            <v xml:space="preserve">                              14503</v>
          </cell>
          <cell r="C323" t="str">
            <v xml:space="preserve">                              14503 - Defaulted Loans Interest Written Off</v>
          </cell>
          <cell r="D323" t="str">
            <v>ACCT NAME                              14503 - Defaulted Loans Interest Written Off</v>
          </cell>
        </row>
        <row r="324">
          <cell r="A324">
            <v>14504</v>
          </cell>
          <cell r="B324" t="str">
            <v xml:space="preserve">                              14504</v>
          </cell>
          <cell r="C324" t="str">
            <v xml:space="preserve">                              14504 - Interest Adjustments for Judgments</v>
          </cell>
          <cell r="D324" t="str">
            <v>ACCT NAME                              14504 - Interest Adjustments for Judgments</v>
          </cell>
        </row>
        <row r="325">
          <cell r="A325">
            <v>14505</v>
          </cell>
          <cell r="B325" t="str">
            <v xml:space="preserve">                              14505</v>
          </cell>
          <cell r="C325" t="str">
            <v xml:space="preserve">                              14505 - Defaulted Loans Interest - Other</v>
          </cell>
          <cell r="D325" t="str">
            <v>ACCT NAME                              14505 - Defaulted Loans Interest - Other</v>
          </cell>
        </row>
        <row r="326">
          <cell r="A326">
            <v>14506</v>
          </cell>
          <cell r="B326" t="str">
            <v xml:space="preserve">                              14506</v>
          </cell>
          <cell r="C326" t="str">
            <v xml:space="preserve">                              14506 - Defaulted Loan Interest Accretion</v>
          </cell>
          <cell r="D326" t="str">
            <v>ACCT NAME                              14506 - Defaulted Loan Interest Accretion</v>
          </cell>
        </row>
        <row r="327">
          <cell r="A327">
            <v>14507</v>
          </cell>
          <cell r="B327" t="str">
            <v xml:space="preserve">                              14507</v>
          </cell>
          <cell r="C327" t="str">
            <v xml:space="preserve">                              14507 - Interest Capitalized</v>
          </cell>
          <cell r="D327" t="str">
            <v>ACCT NAME                              14507 - Interest Capitalized</v>
          </cell>
        </row>
        <row r="328">
          <cell r="A328">
            <v>14521</v>
          </cell>
          <cell r="B328" t="str">
            <v xml:space="preserve">                              14521</v>
          </cell>
          <cell r="C328" t="str">
            <v xml:space="preserve">                              14521 - Defaulted Borrower Interest Payments - X</v>
          </cell>
          <cell r="D328" t="str">
            <v>ACCT NAME                              14521 - Defaulted Borrower Interest Payments - X</v>
          </cell>
        </row>
        <row r="329">
          <cell r="A329">
            <v>14522</v>
          </cell>
          <cell r="B329" t="str">
            <v xml:space="preserve">                              14522</v>
          </cell>
          <cell r="C329" t="str">
            <v xml:space="preserve">                              14522 - TERI Settlmt Int Transfer- Z NOV -11+ (pr X)</v>
          </cell>
          <cell r="D329" t="str">
            <v>ACCT NAME                              14522 - TERI Settlmt Int Transfer- Z NOV -11+ (pr X)</v>
          </cell>
        </row>
        <row r="330">
          <cell r="A330">
            <v>14523</v>
          </cell>
          <cell r="B330" t="str">
            <v xml:space="preserve">                              14523</v>
          </cell>
          <cell r="C330" t="str">
            <v xml:space="preserve">                              14523 - Defaulted Loans Interest Written Off - X</v>
          </cell>
          <cell r="D330" t="str">
            <v>ACCT NAME                              14523 - Defaulted Loans Interest Written Off - X</v>
          </cell>
        </row>
        <row r="331">
          <cell r="A331">
            <v>14524</v>
          </cell>
          <cell r="B331" t="str">
            <v xml:space="preserve">                              14524</v>
          </cell>
          <cell r="C331" t="str">
            <v xml:space="preserve">                              14524 - Interest Adjustments for Judgment Loans - X</v>
          </cell>
          <cell r="D331" t="str">
            <v>ACCT NAME                              14524 - Interest Adjustments for Judgment Loans - X</v>
          </cell>
        </row>
        <row r="332">
          <cell r="A332">
            <v>14525</v>
          </cell>
          <cell r="B332" t="str">
            <v xml:space="preserve">                              14525</v>
          </cell>
          <cell r="C332" t="str">
            <v xml:space="preserve">                              14525 - Defaulted Loans Interest - Other - X</v>
          </cell>
          <cell r="D332" t="str">
            <v>ACCT NAME                              14525 - Defaulted Loans Interest - Other - X</v>
          </cell>
        </row>
        <row r="333">
          <cell r="A333">
            <v>14526</v>
          </cell>
          <cell r="B333" t="str">
            <v xml:space="preserve">                              14526</v>
          </cell>
          <cell r="C333" t="str">
            <v xml:space="preserve">                              14526 - Defaulted Loan Interest Accretion - X</v>
          </cell>
          <cell r="D333" t="str">
            <v>ACCT NAME                              14526 - Defaulted Loan Interest Accretion - X</v>
          </cell>
        </row>
        <row r="334">
          <cell r="A334">
            <v>14527</v>
          </cell>
          <cell r="B334" t="str">
            <v xml:space="preserve">                              14527</v>
          </cell>
          <cell r="C334" t="str">
            <v xml:space="preserve">                              14527 - Interest Capitalized - X</v>
          </cell>
          <cell r="D334" t="str">
            <v>ACCT NAME                              14527 - Interest Capitalized - X</v>
          </cell>
        </row>
        <row r="335">
          <cell r="A335">
            <v>14528</v>
          </cell>
          <cell r="B335" t="str">
            <v xml:space="preserve">                              14528</v>
          </cell>
          <cell r="C335" t="str">
            <v xml:space="preserve">                              14528 - TERI Interest Claim Payment - X</v>
          </cell>
          <cell r="D335" t="str">
            <v>ACCT NAME                              14528 - TERI Interest Claim Payment - X</v>
          </cell>
        </row>
        <row r="336">
          <cell r="A336" t="e">
            <v>#VALUE!</v>
          </cell>
          <cell r="B336" t="str">
            <v xml:space="preserve">                              145ZZ</v>
          </cell>
          <cell r="C336" t="str">
            <v xml:space="preserve">                              145ZZ - TERI Defaulted Loan Interest Receivable</v>
          </cell>
          <cell r="D336" t="str">
            <v>ACCT NAME                              145ZZ - TERI Defaulted Loan Interest Receivable</v>
          </cell>
        </row>
        <row r="337">
          <cell r="A337" t="e">
            <v>#VALUE!</v>
          </cell>
          <cell r="B337" t="str">
            <v xml:space="preserve">                         TERI Defaulted Loan Interest Receivable</v>
          </cell>
          <cell r="C337" t="str">
            <v xml:space="preserve">                         TERI Defaulted Loan Interest Receivable</v>
          </cell>
          <cell r="D337" t="str">
            <v>ACCT NAME                         TERI Defaulted Loan Interest Receivable</v>
          </cell>
        </row>
        <row r="338">
          <cell r="A338">
            <v>14601</v>
          </cell>
          <cell r="B338" t="str">
            <v xml:space="preserve">                              14601</v>
          </cell>
          <cell r="C338" t="str">
            <v xml:space="preserve">                              14601 - Charged Off Loans - GATE</v>
          </cell>
          <cell r="D338" t="str">
            <v>ACCT NAME                              14601 - Charged Off Loans - GATE</v>
          </cell>
        </row>
        <row r="339">
          <cell r="A339">
            <v>14602</v>
          </cell>
          <cell r="B339" t="str">
            <v xml:space="preserve">                              14602</v>
          </cell>
          <cell r="C339" t="str">
            <v xml:space="preserve">                              14602 - Charged Off Loans - Third Party</v>
          </cell>
          <cell r="D339" t="str">
            <v>ACCT NAME                              14602 - Charged Off Loans - Third Party</v>
          </cell>
        </row>
        <row r="340">
          <cell r="A340">
            <v>14603</v>
          </cell>
          <cell r="B340" t="str">
            <v xml:space="preserve">                              14603</v>
          </cell>
          <cell r="C340" t="str">
            <v xml:space="preserve">                              14603 - Charged Off Loans - TERI</v>
          </cell>
          <cell r="D340" t="str">
            <v>ACCT NAME                              14603 - Charged Off Loans - TERI</v>
          </cell>
        </row>
        <row r="341">
          <cell r="A341" t="e">
            <v>#VALUE!</v>
          </cell>
          <cell r="B341" t="str">
            <v xml:space="preserve">                              146ZZ</v>
          </cell>
          <cell r="C341" t="str">
            <v xml:space="preserve">                              146ZZ - Charged Off Loans</v>
          </cell>
          <cell r="D341" t="str">
            <v>ACCT NAME                              146ZZ - Charged Off Loans</v>
          </cell>
        </row>
        <row r="342">
          <cell r="A342" t="e">
            <v>#VALUE!</v>
          </cell>
          <cell r="B342" t="str">
            <v xml:space="preserve">                         Charged Off Loans</v>
          </cell>
          <cell r="C342" t="str">
            <v xml:space="preserve">                         Charged Off Loans</v>
          </cell>
          <cell r="D342" t="str">
            <v>ACCT NAME                         Charged Off Loans</v>
          </cell>
        </row>
        <row r="343">
          <cell r="A343" t="e">
            <v>#VALUE!</v>
          </cell>
          <cell r="B343" t="str">
            <v xml:space="preserve">                    Defaulted Student Loan Receivables</v>
          </cell>
          <cell r="C343" t="str">
            <v xml:space="preserve">                    Defaulted Student Loan Receivables</v>
          </cell>
          <cell r="D343" t="str">
            <v>ACCT NAME                    Defaulted Student Loan Receivables</v>
          </cell>
        </row>
        <row r="344">
          <cell r="A344">
            <v>15001</v>
          </cell>
          <cell r="B344" t="str">
            <v xml:space="preserve">                              15001</v>
          </cell>
          <cell r="C344" t="str">
            <v xml:space="preserve">                              15001 - Borrower Payments - GATE</v>
          </cell>
          <cell r="D344" t="str">
            <v>ACCT NAME                              15001 - Borrower Payments - GATE</v>
          </cell>
        </row>
        <row r="345">
          <cell r="A345">
            <v>15002</v>
          </cell>
          <cell r="B345" t="str">
            <v xml:space="preserve">                              15002</v>
          </cell>
          <cell r="C345" t="str">
            <v xml:space="preserve">                              15002 - New Defaulted Loans - GATE</v>
          </cell>
          <cell r="D345" t="str">
            <v>ACCT NAME                              15002 - New Defaulted Loans - GATE</v>
          </cell>
        </row>
        <row r="346">
          <cell r="A346">
            <v>15003</v>
          </cell>
          <cell r="B346" t="str">
            <v xml:space="preserve">                              15003</v>
          </cell>
          <cell r="C346" t="str">
            <v xml:space="preserve">                              15003 - Loans Written Off - GATE</v>
          </cell>
          <cell r="D346" t="str">
            <v>ACCT NAME                              15003 - Loans Written Off - GATE</v>
          </cell>
        </row>
        <row r="347">
          <cell r="A347">
            <v>15004</v>
          </cell>
          <cell r="B347" t="str">
            <v xml:space="preserve">                              15004</v>
          </cell>
          <cell r="C347" t="str">
            <v xml:space="preserve">                              15004 - Interest Accruals - GATE</v>
          </cell>
          <cell r="D347" t="str">
            <v>ACCT NAME                              15004 - Interest Accruals - GATE</v>
          </cell>
        </row>
        <row r="348">
          <cell r="A348">
            <v>15005</v>
          </cell>
          <cell r="B348" t="str">
            <v xml:space="preserve">                              15005</v>
          </cell>
          <cell r="C348" t="str">
            <v xml:space="preserve">                              15005 - Judgment Loans - GATE</v>
          </cell>
          <cell r="D348" t="str">
            <v>ACCT NAME                              15005 - Judgment Loans - GATE</v>
          </cell>
        </row>
        <row r="349">
          <cell r="A349">
            <v>15006</v>
          </cell>
          <cell r="B349" t="str">
            <v xml:space="preserve">                              15006</v>
          </cell>
          <cell r="C349" t="str">
            <v xml:space="preserve">                              15006 - Reserve Other - GATE</v>
          </cell>
          <cell r="D349" t="str">
            <v>ACCT NAME                              15006 - Reserve Other - GATE</v>
          </cell>
        </row>
        <row r="350">
          <cell r="A350">
            <v>15007</v>
          </cell>
          <cell r="B350" t="str">
            <v xml:space="preserve">                              15007</v>
          </cell>
          <cell r="C350" t="str">
            <v xml:space="preserve">                              15007 - Interest Written off - GATE</v>
          </cell>
          <cell r="D350" t="str">
            <v>ACCT NAME                              15007 - Interest Written off - GATE</v>
          </cell>
        </row>
        <row r="351">
          <cell r="A351">
            <v>15009</v>
          </cell>
          <cell r="B351" t="str">
            <v xml:space="preserve">                              15009</v>
          </cell>
          <cell r="C351" t="str">
            <v xml:space="preserve">                              15009 - Borrower PAyments Int (FY 11+) - GATE</v>
          </cell>
          <cell r="D351" t="str">
            <v>ACCT NAME                              15009 - Borrower PAyments Int (FY 11+) - GATE</v>
          </cell>
        </row>
        <row r="352">
          <cell r="A352" t="e">
            <v>#VALUE!</v>
          </cell>
          <cell r="B352" t="str">
            <v xml:space="preserve">                              150ZZ</v>
          </cell>
          <cell r="C352" t="str">
            <v xml:space="preserve">                              150ZZ - Reserve for GATE Defaulted Loans</v>
          </cell>
          <cell r="D352" t="str">
            <v>ACCT NAME                              150ZZ - Reserve for GATE Defaulted Loans</v>
          </cell>
        </row>
        <row r="353">
          <cell r="A353" t="e">
            <v>#VALUE!</v>
          </cell>
          <cell r="B353" t="str">
            <v xml:space="preserve">                         Reserve for GATE Defaulted Loans</v>
          </cell>
          <cell r="C353" t="str">
            <v xml:space="preserve">                         Reserve for GATE Defaulted Loans</v>
          </cell>
          <cell r="D353" t="str">
            <v>ACCT NAME                         Reserve for GATE Defaulted Loans</v>
          </cell>
        </row>
        <row r="354">
          <cell r="A354">
            <v>15101</v>
          </cell>
          <cell r="B354" t="str">
            <v xml:space="preserve">                              15101</v>
          </cell>
          <cell r="C354" t="str">
            <v xml:space="preserve">                              15101 - Borrower Payments - Third Party</v>
          </cell>
          <cell r="D354" t="str">
            <v>ACCT NAME                              15101 - Borrower Payments - Third Party</v>
          </cell>
        </row>
        <row r="355">
          <cell r="A355">
            <v>15102</v>
          </cell>
          <cell r="B355" t="str">
            <v xml:space="preserve">                              15102</v>
          </cell>
          <cell r="C355" t="str">
            <v xml:space="preserve">                              15102 - Defaulted Loans - Third Party</v>
          </cell>
          <cell r="D355" t="str">
            <v>ACCT NAME                              15102 - Defaulted Loans - Third Party</v>
          </cell>
        </row>
        <row r="356">
          <cell r="A356">
            <v>15103</v>
          </cell>
          <cell r="B356" t="str">
            <v xml:space="preserve">                              15103</v>
          </cell>
          <cell r="C356" t="str">
            <v xml:space="preserve">                              15103 - Loans Written Off - Third Party</v>
          </cell>
          <cell r="D356" t="str">
            <v>ACCT NAME                              15103 - Loans Written Off - Third Party</v>
          </cell>
        </row>
        <row r="357">
          <cell r="A357">
            <v>15104</v>
          </cell>
          <cell r="B357" t="str">
            <v xml:space="preserve">                              15104</v>
          </cell>
          <cell r="C357" t="str">
            <v xml:space="preserve">                              15104 - Interest Accruals - Third Party</v>
          </cell>
          <cell r="D357" t="str">
            <v>ACCT NAME                              15104 - Interest Accruals - Third Party</v>
          </cell>
        </row>
        <row r="358">
          <cell r="A358">
            <v>15105</v>
          </cell>
          <cell r="B358" t="str">
            <v xml:space="preserve">                              15105</v>
          </cell>
          <cell r="C358" t="str">
            <v xml:space="preserve">                              15105 - Judgment Loans - Third Party</v>
          </cell>
          <cell r="D358" t="str">
            <v>ACCT NAME                              15105 - Judgment Loans - Third Party</v>
          </cell>
        </row>
        <row r="359">
          <cell r="A359">
            <v>15106</v>
          </cell>
          <cell r="B359" t="str">
            <v xml:space="preserve">                              15106</v>
          </cell>
          <cell r="C359" t="str">
            <v xml:space="preserve">                              15106 - Reserve Other - Third Party</v>
          </cell>
          <cell r="D359" t="str">
            <v>ACCT NAME                              15106 - Reserve Other - Third Party</v>
          </cell>
        </row>
        <row r="360">
          <cell r="A360">
            <v>15107</v>
          </cell>
          <cell r="B360" t="str">
            <v xml:space="preserve">                              15107</v>
          </cell>
          <cell r="C360" t="str">
            <v xml:space="preserve">                              15107 - Interest Written off - Third Party</v>
          </cell>
          <cell r="D360" t="str">
            <v>ACCT NAME                              15107 - Interest Written off - Third Party</v>
          </cell>
        </row>
        <row r="361">
          <cell r="A361">
            <v>15109</v>
          </cell>
          <cell r="B361" t="str">
            <v xml:space="preserve">                              15109</v>
          </cell>
          <cell r="C361" t="str">
            <v xml:space="preserve">                              15109 - Borrower Payments Int (FY 11+) Third Party</v>
          </cell>
          <cell r="D361" t="str">
            <v>ACCT NAME                              15109 - Borrower Payments Int (FY 11+) Third Party</v>
          </cell>
        </row>
        <row r="362">
          <cell r="A362" t="e">
            <v>#VALUE!</v>
          </cell>
          <cell r="B362" t="str">
            <v xml:space="preserve">                              151ZZ</v>
          </cell>
          <cell r="C362" t="str">
            <v xml:space="preserve">                              151ZZ - Reserve for Third Party Defaulted Loans</v>
          </cell>
          <cell r="D362" t="str">
            <v>ACCT NAME                              151ZZ - Reserve for Third Party Defaulted Loans</v>
          </cell>
        </row>
        <row r="363">
          <cell r="A363" t="e">
            <v>#VALUE!</v>
          </cell>
          <cell r="B363" t="str">
            <v xml:space="preserve">                         Reserve for Third Party Defaulted Loans</v>
          </cell>
          <cell r="C363" t="str">
            <v xml:space="preserve">                         Reserve for Third Party Defaulted Loans</v>
          </cell>
          <cell r="D363" t="str">
            <v>ACCT NAME                         Reserve for Third Party Defaulted Loans</v>
          </cell>
        </row>
        <row r="364">
          <cell r="A364">
            <v>15201</v>
          </cell>
          <cell r="B364" t="str">
            <v xml:space="preserve">                              15201</v>
          </cell>
          <cell r="C364" t="str">
            <v xml:space="preserve">                              15201 - Reserve for Borrower Payments - TERI</v>
          </cell>
          <cell r="D364" t="str">
            <v>ACCT NAME                              15201 - Reserve for Borrower Payments - TERI</v>
          </cell>
        </row>
        <row r="365">
          <cell r="A365">
            <v>15202</v>
          </cell>
          <cell r="B365" t="str">
            <v xml:space="preserve">                              15202</v>
          </cell>
          <cell r="C365" t="str">
            <v xml:space="preserve">                              15202 - Reserve for Defaulted Loans - TERI</v>
          </cell>
          <cell r="D365" t="str">
            <v>ACCT NAME                              15202 - Reserve for Defaulted Loans - TERI</v>
          </cell>
        </row>
        <row r="366">
          <cell r="A366">
            <v>15203</v>
          </cell>
          <cell r="B366" t="str">
            <v xml:space="preserve">                              15203</v>
          </cell>
          <cell r="C366" t="str">
            <v xml:space="preserve">                              15203 - Reserve for Loans Written Off - TERI</v>
          </cell>
          <cell r="D366" t="str">
            <v>ACCT NAME                              15203 - Reserve for Loans Written Off - TERI</v>
          </cell>
        </row>
        <row r="367">
          <cell r="A367">
            <v>15204</v>
          </cell>
          <cell r="B367" t="str">
            <v xml:space="preserve">                              15204</v>
          </cell>
          <cell r="C367" t="str">
            <v xml:space="preserve">                              15204 - Reserve for Interest Accruals - TERI</v>
          </cell>
          <cell r="D367" t="str">
            <v>ACCT NAME                              15204 - Reserve for Interest Accruals - TERI</v>
          </cell>
        </row>
        <row r="368">
          <cell r="A368">
            <v>15205</v>
          </cell>
          <cell r="B368" t="str">
            <v xml:space="preserve">                              15205</v>
          </cell>
          <cell r="C368" t="str">
            <v xml:space="preserve">                              15205 - Reserve for Judgment Loans - TERI</v>
          </cell>
          <cell r="D368" t="str">
            <v>ACCT NAME                              15205 - Reserve for Judgment Loans - TERI</v>
          </cell>
        </row>
        <row r="369">
          <cell r="A369">
            <v>15206</v>
          </cell>
          <cell r="B369" t="str">
            <v xml:space="preserve">                              15206</v>
          </cell>
          <cell r="C369" t="str">
            <v xml:space="preserve">                              15206 - Reserve Other - TERI</v>
          </cell>
          <cell r="D369" t="str">
            <v>ACCT NAME                              15206 - Reserve Other - TERI</v>
          </cell>
        </row>
        <row r="370">
          <cell r="A370">
            <v>15207</v>
          </cell>
          <cell r="B370" t="str">
            <v xml:space="preserve">                              15207</v>
          </cell>
          <cell r="C370" t="str">
            <v xml:space="preserve">                              15207 - Reserve for Interest Written off - TERI</v>
          </cell>
          <cell r="D370" t="str">
            <v>ACCT NAME                              15207 - Reserve for Interest Written off - TERI</v>
          </cell>
        </row>
        <row r="371">
          <cell r="A371">
            <v>15209</v>
          </cell>
          <cell r="B371" t="str">
            <v xml:space="preserve">                              15209</v>
          </cell>
          <cell r="C371" t="str">
            <v xml:space="preserve">                              15209 - Reserve for Borrower Payments Int (FY 11+)</v>
          </cell>
          <cell r="D371" t="str">
            <v>ACCT NAME                              15209 - Reserve for Borrower Payments Int (FY 11+)</v>
          </cell>
        </row>
        <row r="372">
          <cell r="A372">
            <v>15210</v>
          </cell>
          <cell r="B372" t="str">
            <v xml:space="preserve">                              15210</v>
          </cell>
          <cell r="C372" t="str">
            <v xml:space="preserve">                              15210 - Reserve for Settlmt Int Transfer - Z NOV - 11+ (pr X)</v>
          </cell>
          <cell r="D372" t="str">
            <v>ACCT NAME                              15210 - Reserve for Settlmt Int Transfer - Z NOV - 11+ (pr X)</v>
          </cell>
        </row>
        <row r="373">
          <cell r="A373">
            <v>15211</v>
          </cell>
          <cell r="B373" t="str">
            <v xml:space="preserve">                              15211</v>
          </cell>
          <cell r="C373" t="str">
            <v xml:space="preserve">                              15211 - Reserve for Accrued Interest</v>
          </cell>
          <cell r="D373" t="str">
            <v>ACCT NAME                              15211 - Reserve for Accrued Interest</v>
          </cell>
        </row>
        <row r="374">
          <cell r="A374">
            <v>15212</v>
          </cell>
          <cell r="B374" t="str">
            <v xml:space="preserve">                              15212</v>
          </cell>
          <cell r="C374" t="str">
            <v xml:space="preserve">                              15212 - Reserve for Borrower Payments Interest</v>
          </cell>
          <cell r="D374" t="str">
            <v>ACCT NAME                              15212 - Reserve for Borrower Payments Interest</v>
          </cell>
        </row>
        <row r="375">
          <cell r="A375">
            <v>15213</v>
          </cell>
          <cell r="B375" t="str">
            <v xml:space="preserve">                              15213</v>
          </cell>
          <cell r="C375" t="str">
            <v xml:space="preserve">                              15213 - Borrower Payments Interest - X</v>
          </cell>
          <cell r="D375" t="str">
            <v>ACCT NAME                              15213 - Borrower Payments Interest - X</v>
          </cell>
        </row>
        <row r="376">
          <cell r="A376">
            <v>15214</v>
          </cell>
          <cell r="B376" t="str">
            <v xml:space="preserve">                              15214</v>
          </cell>
          <cell r="C376" t="str">
            <v xml:space="preserve">                              15214 - Reserve for Interest Adjustments for Bankruptcy</v>
          </cell>
          <cell r="D376" t="str">
            <v>ACCT NAME                              15214 - Reserve for Interest Adjustments for Bankruptcy</v>
          </cell>
        </row>
        <row r="377">
          <cell r="A377">
            <v>15215</v>
          </cell>
          <cell r="B377" t="str">
            <v xml:space="preserve">                              15215</v>
          </cell>
          <cell r="C377" t="str">
            <v xml:space="preserve">                              15215 - Adjustments due to Bankruptcy - X</v>
          </cell>
          <cell r="D377" t="str">
            <v>ACCT NAME                              15215 - Adjustments due to Bankruptcy - X</v>
          </cell>
        </row>
        <row r="378">
          <cell r="A378">
            <v>15216</v>
          </cell>
          <cell r="B378" t="str">
            <v xml:space="preserve">                              15216</v>
          </cell>
          <cell r="C378" t="str">
            <v xml:space="preserve">                              15216 - Defaulted Loans Principal - TERI - X</v>
          </cell>
          <cell r="D378" t="str">
            <v>ACCT NAME                              15216 - Defaulted Loans Principal - TERI - X</v>
          </cell>
        </row>
        <row r="379">
          <cell r="A379">
            <v>15217</v>
          </cell>
          <cell r="B379" t="str">
            <v xml:space="preserve">                              15217</v>
          </cell>
          <cell r="C379" t="str">
            <v xml:space="preserve">                              15217 - Borrower Principal Payments - TERI - X</v>
          </cell>
          <cell r="D379" t="str">
            <v>ACCT NAME                              15217 - Borrower Principal Payments - TERI - X</v>
          </cell>
        </row>
        <row r="380">
          <cell r="A380">
            <v>15218</v>
          </cell>
          <cell r="B380" t="str">
            <v xml:space="preserve">                              15218</v>
          </cell>
          <cell r="C380" t="str">
            <v xml:space="preserve">                              15218 - Loans Written Off Principal - TERI - X</v>
          </cell>
          <cell r="D380" t="str">
            <v>ACCT NAME                              15218 - Loans Written Off Principal - TERI - X</v>
          </cell>
        </row>
        <row r="381">
          <cell r="A381">
            <v>15219</v>
          </cell>
          <cell r="B381" t="str">
            <v xml:space="preserve">                              15219</v>
          </cell>
          <cell r="C381" t="str">
            <v xml:space="preserve">                              15219 - Loans Written Off Interest - TERI - X</v>
          </cell>
          <cell r="D381" t="str">
            <v>ACCT NAME                              15219 - Loans Written Off Interest - TERI - X</v>
          </cell>
        </row>
        <row r="382">
          <cell r="A382">
            <v>15220</v>
          </cell>
          <cell r="B382" t="str">
            <v xml:space="preserve">                              15220</v>
          </cell>
          <cell r="C382" t="str">
            <v xml:space="preserve">                              15220 - Reserve for Judgment Loans Interest - TERI</v>
          </cell>
          <cell r="D382" t="str">
            <v>ACCT NAME                              15220 - Reserve for Judgment Loans Interest - TERI</v>
          </cell>
        </row>
        <row r="383">
          <cell r="A383">
            <v>15229</v>
          </cell>
          <cell r="B383" t="str">
            <v xml:space="preserve">                              15229</v>
          </cell>
          <cell r="C383" t="str">
            <v xml:space="preserve">                              15229 - Borrower Payments Int (FY 11+) - X</v>
          </cell>
          <cell r="D383" t="str">
            <v>ACCT NAME                              15229 - Borrower Payments Int (FY 11+) - X</v>
          </cell>
        </row>
        <row r="384">
          <cell r="A384" t="e">
            <v>#VALUE!</v>
          </cell>
          <cell r="B384" t="str">
            <v xml:space="preserve">                              152ZZ</v>
          </cell>
          <cell r="C384" t="str">
            <v xml:space="preserve">                              152ZZ - Reserve for TERI Defaulted Loans</v>
          </cell>
          <cell r="D384" t="str">
            <v>ACCT NAME                              152ZZ - Reserve for TERI Defaulted Loans</v>
          </cell>
        </row>
        <row r="385">
          <cell r="A385" t="e">
            <v>#VALUE!</v>
          </cell>
          <cell r="B385" t="str">
            <v xml:space="preserve">                         Reserve for TERI Defaulted Loans</v>
          </cell>
          <cell r="C385" t="str">
            <v xml:space="preserve">                         Reserve for TERI Defaulted Loans</v>
          </cell>
          <cell r="D385" t="str">
            <v>ACCT NAME                         Reserve for TERI Defaulted Loans</v>
          </cell>
        </row>
        <row r="386">
          <cell r="A386" t="e">
            <v>#VALUE!</v>
          </cell>
          <cell r="B386" t="str">
            <v xml:space="preserve">                              153ZZ</v>
          </cell>
          <cell r="C386" t="str">
            <v xml:space="preserve">                              Charge Off</v>
          </cell>
          <cell r="D386" t="str">
            <v>ACCT NAME                              Charge Off</v>
          </cell>
        </row>
        <row r="387">
          <cell r="A387">
            <v>15303</v>
          </cell>
          <cell r="B387" t="str">
            <v xml:space="preserve">                              15303</v>
          </cell>
          <cell r="C387" t="str">
            <v xml:space="preserve">                              15303 - Charge off of Reserve</v>
          </cell>
          <cell r="D387" t="str">
            <v>ACCT NAME                              15303 - Charge off of Reserve</v>
          </cell>
        </row>
        <row r="388">
          <cell r="A388" t="e">
            <v>#VALUE!</v>
          </cell>
          <cell r="B388" t="str">
            <v xml:space="preserve">                         Charge Off</v>
          </cell>
          <cell r="C388" t="str">
            <v xml:space="preserve">                         Charge Off</v>
          </cell>
          <cell r="D388" t="str">
            <v>ACCT NAME                         Charge Off</v>
          </cell>
        </row>
        <row r="389">
          <cell r="A389" t="e">
            <v>#VALUE!</v>
          </cell>
          <cell r="B389" t="str">
            <v xml:space="preserve">                    Reserve for Defaulted Loans</v>
          </cell>
          <cell r="C389" t="str">
            <v xml:space="preserve">                    Reserve for Defaulted Loans</v>
          </cell>
          <cell r="D389" t="str">
            <v>ACCT NAME                    Reserve for Defaulted Loans</v>
          </cell>
        </row>
        <row r="390">
          <cell r="A390">
            <v>16001</v>
          </cell>
          <cell r="B390" t="str">
            <v xml:space="preserve">                              16001</v>
          </cell>
          <cell r="C390" t="str">
            <v xml:space="preserve">                              16001 - Prepaid Trustee Fees</v>
          </cell>
          <cell r="D390" t="str">
            <v>ACCT NAME                              16001 - Prepaid Trustee Fees</v>
          </cell>
        </row>
        <row r="391">
          <cell r="A391">
            <v>16002</v>
          </cell>
          <cell r="B391" t="str">
            <v xml:space="preserve">                              16002</v>
          </cell>
          <cell r="C391" t="str">
            <v xml:space="preserve">                              16002 - Prepaid Wrap Fees</v>
          </cell>
          <cell r="D391" t="str">
            <v>ACCT NAME                              16002 - Prepaid Wrap Fees</v>
          </cell>
        </row>
        <row r="392">
          <cell r="A392">
            <v>16003</v>
          </cell>
          <cell r="B392" t="str">
            <v xml:space="preserve">                              16003</v>
          </cell>
          <cell r="C392" t="str">
            <v xml:space="preserve">                              16003 - Prepaid Surety Fees</v>
          </cell>
          <cell r="D392" t="str">
            <v>ACCT NAME                              16003 - Prepaid Surety Fees</v>
          </cell>
        </row>
        <row r="393">
          <cell r="A393">
            <v>16099</v>
          </cell>
          <cell r="B393" t="str">
            <v xml:space="preserve">                              16099</v>
          </cell>
          <cell r="C393" t="str">
            <v xml:space="preserve">                              16099 - Prepayment</v>
          </cell>
          <cell r="D393" t="str">
            <v>ACCT NAME                              16099 - Prepayment</v>
          </cell>
        </row>
        <row r="394">
          <cell r="A394" t="e">
            <v>#VALUE!</v>
          </cell>
          <cell r="B394" t="str">
            <v xml:space="preserve">                              160ZZ</v>
          </cell>
          <cell r="C394" t="str">
            <v xml:space="preserve">                              160ZZ - Prepaid Assets</v>
          </cell>
          <cell r="D394" t="str">
            <v>ACCT NAME                              160ZZ - Prepaid Assets</v>
          </cell>
        </row>
        <row r="395">
          <cell r="A395" t="e">
            <v>#VALUE!</v>
          </cell>
          <cell r="B395" t="str">
            <v xml:space="preserve">                         Prepaid Assets</v>
          </cell>
          <cell r="C395" t="str">
            <v xml:space="preserve">                         Prepaid Assets</v>
          </cell>
          <cell r="D395" t="str">
            <v>ACCT NAME                         Prepaid Assets</v>
          </cell>
        </row>
        <row r="396">
          <cell r="A396">
            <v>16101</v>
          </cell>
          <cell r="B396" t="str">
            <v xml:space="preserve">                              16101</v>
          </cell>
          <cell r="C396" t="str">
            <v xml:space="preserve">                              16101 - Deferred Investment Interest Receivable</v>
          </cell>
          <cell r="D396" t="str">
            <v>ACCT NAME                              16101 - Deferred Investment Interest Receivable</v>
          </cell>
        </row>
        <row r="397">
          <cell r="A397" t="e">
            <v>#VALUE!</v>
          </cell>
          <cell r="B397" t="str">
            <v xml:space="preserve">                              161ZZ</v>
          </cell>
          <cell r="C397" t="str">
            <v xml:space="preserve">                              161ZZ - Deferred Assets</v>
          </cell>
          <cell r="D397" t="str">
            <v>ACCT NAME                              161ZZ - Deferred Assets</v>
          </cell>
        </row>
        <row r="398">
          <cell r="A398" t="e">
            <v>#VALUE!</v>
          </cell>
          <cell r="B398" t="str">
            <v xml:space="preserve">                         Deferred Assets</v>
          </cell>
          <cell r="C398" t="str">
            <v xml:space="preserve">                         Deferred Assets</v>
          </cell>
          <cell r="D398" t="str">
            <v>ACCT NAME                         Deferred Assets</v>
          </cell>
        </row>
        <row r="399">
          <cell r="A399">
            <v>16201</v>
          </cell>
          <cell r="B399" t="str">
            <v xml:space="preserve">                              16201</v>
          </cell>
          <cell r="C399" t="str">
            <v xml:space="preserve">                              16201 - Capitalized Loan Costs</v>
          </cell>
          <cell r="D399" t="str">
            <v>ACCT NAME                              16201 - Capitalized Loan Costs</v>
          </cell>
        </row>
        <row r="400">
          <cell r="A400">
            <v>16202</v>
          </cell>
          <cell r="B400" t="str">
            <v xml:space="preserve">                              16202</v>
          </cell>
          <cell r="C400" t="str">
            <v xml:space="preserve">                              16202 - Capitalized Debt Issuance</v>
          </cell>
          <cell r="D400" t="str">
            <v>ACCT NAME                              16202 - Capitalized Debt Issuance</v>
          </cell>
        </row>
        <row r="401">
          <cell r="A401">
            <v>16203</v>
          </cell>
          <cell r="B401" t="str">
            <v xml:space="preserve">                              16203</v>
          </cell>
          <cell r="C401" t="str">
            <v xml:space="preserve">                              16203 - Capitalized Underwriter Fees</v>
          </cell>
          <cell r="D401" t="str">
            <v>ACCT NAME                              16203 - Capitalized Underwriter Fees</v>
          </cell>
        </row>
        <row r="402">
          <cell r="A402" t="e">
            <v>#VALUE!</v>
          </cell>
          <cell r="B402" t="str">
            <v xml:space="preserve">                              162ZZ</v>
          </cell>
          <cell r="C402" t="str">
            <v xml:space="preserve">                              162ZZ - Capitalized Costs</v>
          </cell>
          <cell r="D402" t="str">
            <v>ACCT NAME                              162ZZ - Capitalized Costs</v>
          </cell>
        </row>
        <row r="403">
          <cell r="A403" t="e">
            <v>#VALUE!</v>
          </cell>
          <cell r="B403" t="str">
            <v xml:space="preserve">                         Capitalized Costs</v>
          </cell>
          <cell r="C403" t="str">
            <v xml:space="preserve">                         Capitalized Costs</v>
          </cell>
          <cell r="D403" t="str">
            <v>ACCT NAME                         Capitalized Costs</v>
          </cell>
        </row>
        <row r="404">
          <cell r="A404">
            <v>16301</v>
          </cell>
          <cell r="B404" t="str">
            <v xml:space="preserve">                              16301</v>
          </cell>
          <cell r="C404" t="str">
            <v xml:space="preserve">                              16301 - Accumulated Amortization of Loan Costs</v>
          </cell>
          <cell r="D404" t="str">
            <v>ACCT NAME                              16301 - Accumulated Amortization of Loan Costs</v>
          </cell>
        </row>
        <row r="405">
          <cell r="A405">
            <v>16302</v>
          </cell>
          <cell r="B405" t="str">
            <v xml:space="preserve">                              16302</v>
          </cell>
          <cell r="C405" t="str">
            <v xml:space="preserve">                              16302 - Accumulated Amortization of Debt Issuance</v>
          </cell>
          <cell r="D405" t="str">
            <v>ACCT NAME                              16302 - Accumulated Amortization of Debt Issuance</v>
          </cell>
        </row>
        <row r="406">
          <cell r="A406">
            <v>16303</v>
          </cell>
          <cell r="B406" t="str">
            <v xml:space="preserve">                              16303</v>
          </cell>
          <cell r="C406" t="str">
            <v xml:space="preserve">                              16303 - Accumulated Amortization of Underwriter Fees</v>
          </cell>
          <cell r="D406" t="str">
            <v>ACCT NAME                              16303 - Accumulated Amortization of Underwriter Fees</v>
          </cell>
        </row>
        <row r="407">
          <cell r="A407" t="e">
            <v>#VALUE!</v>
          </cell>
          <cell r="B407" t="str">
            <v xml:space="preserve">                              163ZZ</v>
          </cell>
          <cell r="C407" t="str">
            <v xml:space="preserve">                              163ZZ - Accumulated Amortization of Capitalized Costs</v>
          </cell>
          <cell r="D407" t="str">
            <v>ACCT NAME                              163ZZ - Accumulated Amortization of Capitalized Costs</v>
          </cell>
        </row>
        <row r="408">
          <cell r="A408" t="e">
            <v>#VALUE!</v>
          </cell>
          <cell r="B408" t="str">
            <v xml:space="preserve">                         Accumulated Amortization of Capitalized Costs</v>
          </cell>
          <cell r="C408" t="str">
            <v xml:space="preserve">                         Accumulated Amortization of Capitalized Costs</v>
          </cell>
          <cell r="D408" t="str">
            <v>ACCT NAME                         Accumulated Amortization of Capitalized Costs</v>
          </cell>
        </row>
        <row r="409">
          <cell r="A409">
            <v>16401</v>
          </cell>
          <cell r="B409" t="str">
            <v xml:space="preserve">                              16401</v>
          </cell>
          <cell r="C409" t="str">
            <v xml:space="preserve">                              16401 - GATE Origination Fees</v>
          </cell>
          <cell r="D409" t="str">
            <v>ACCT NAME                              16401 - GATE Origination Fees</v>
          </cell>
        </row>
        <row r="410">
          <cell r="A410">
            <v>16402</v>
          </cell>
          <cell r="B410" t="str">
            <v xml:space="preserve">                              16402</v>
          </cell>
          <cell r="C410" t="str">
            <v xml:space="preserve">                              16402 - GATE Accum. Origination Fees</v>
          </cell>
          <cell r="D410" t="str">
            <v>ACCT NAME                              16402 - GATE Accum. Origination Fees</v>
          </cell>
        </row>
        <row r="411">
          <cell r="A411" t="e">
            <v>#VALUE!</v>
          </cell>
          <cell r="B411" t="str">
            <v xml:space="preserve">                              164ZZ</v>
          </cell>
          <cell r="C411" t="str">
            <v xml:space="preserve">                              164ZZ - GATE Origination Fees</v>
          </cell>
          <cell r="D411" t="str">
            <v>ACCT NAME                              164ZZ - GATE Origination Fees</v>
          </cell>
        </row>
        <row r="412">
          <cell r="A412" t="e">
            <v>#VALUE!</v>
          </cell>
          <cell r="B412" t="str">
            <v xml:space="preserve">                         GATE Origination Fee</v>
          </cell>
          <cell r="C412" t="str">
            <v xml:space="preserve">                         GATE Origination Fee</v>
          </cell>
          <cell r="D412" t="str">
            <v>ACCT NAME                         GATE Origination Fee</v>
          </cell>
        </row>
        <row r="413">
          <cell r="A413">
            <v>16501</v>
          </cell>
          <cell r="B413" t="str">
            <v xml:space="preserve">                              16501</v>
          </cell>
          <cell r="C413" t="str">
            <v xml:space="preserve">                              16501 - Unfunded Pledge Obligation</v>
          </cell>
          <cell r="D413" t="str">
            <v>ACCT NAME                              16501 - Unfunded Pledge Obligation</v>
          </cell>
        </row>
        <row r="414">
          <cell r="A414">
            <v>16502</v>
          </cell>
          <cell r="B414" t="str">
            <v xml:space="preserve">                              16502</v>
          </cell>
          <cell r="C414" t="str">
            <v xml:space="preserve">                              16502 - Contra - Unfunded Pledge Obligation</v>
          </cell>
          <cell r="D414" t="str">
            <v>ACCT NAME                              16502 - Contra - Unfunded Pledge Obligation</v>
          </cell>
        </row>
        <row r="415">
          <cell r="A415">
            <v>16503</v>
          </cell>
          <cell r="B415" t="str">
            <v xml:space="preserve">                              16503</v>
          </cell>
          <cell r="C415" t="str">
            <v xml:space="preserve">                              16503 - Bank of America Guaranteed Obligations</v>
          </cell>
          <cell r="D415" t="str">
            <v>ACCT NAME                              16503 - Bank of America Guaranteed Obligations</v>
          </cell>
        </row>
        <row r="416">
          <cell r="A416">
            <v>16504</v>
          </cell>
          <cell r="B416" t="str">
            <v xml:space="preserve">                              16504</v>
          </cell>
          <cell r="C416" t="str">
            <v xml:space="preserve">                              16504 - Contra - Bank of America Guaranteed Obligations</v>
          </cell>
          <cell r="D416" t="str">
            <v>ACCT NAME                              16504 - Contra - Bank of America Guaranteed Obligations</v>
          </cell>
        </row>
        <row r="417">
          <cell r="A417">
            <v>16505</v>
          </cell>
          <cell r="B417" t="str">
            <v xml:space="preserve">                              16505</v>
          </cell>
          <cell r="C417" t="str">
            <v xml:space="preserve">                              16505 - Specified Owners Reserve Account Obligation</v>
          </cell>
          <cell r="D417" t="str">
            <v>ACCT NAME                              16505 - Specified Owners Reserve Account Obligation</v>
          </cell>
        </row>
        <row r="418">
          <cell r="A418">
            <v>16506</v>
          </cell>
          <cell r="B418" t="str">
            <v xml:space="preserve">                              16506</v>
          </cell>
          <cell r="C418" t="str">
            <v xml:space="preserve">                              16506 - Contra - Specified Owners Reserve Account Obligation</v>
          </cell>
          <cell r="D418" t="str">
            <v>ACCT NAME                              16506 - Contra - Specified Owners Reserve Account Obligation</v>
          </cell>
        </row>
        <row r="419">
          <cell r="A419">
            <v>16507</v>
          </cell>
          <cell r="B419" t="str">
            <v xml:space="preserve">                              16507</v>
          </cell>
          <cell r="C419" t="str">
            <v xml:space="preserve">                              16507 - First Marblehead Corp. Equity Obligation</v>
          </cell>
          <cell r="D419" t="str">
            <v>ACCT NAME                              16507 - First Marblehead Corp. Equity Obligation</v>
          </cell>
        </row>
        <row r="420">
          <cell r="A420">
            <v>16508</v>
          </cell>
          <cell r="B420" t="str">
            <v xml:space="preserve">                              16508</v>
          </cell>
          <cell r="C420" t="str">
            <v xml:space="preserve">                              16508 - Contra - First Marblehead Corp. Equity Obligation</v>
          </cell>
          <cell r="D420" t="str">
            <v>ACCT NAME                              16508 - Contra - First Marblehead Corp. Equity Obligation</v>
          </cell>
        </row>
        <row r="421">
          <cell r="A421">
            <v>16509</v>
          </cell>
          <cell r="B421" t="str">
            <v xml:space="preserve">                              16509</v>
          </cell>
          <cell r="C421" t="str">
            <v xml:space="preserve">                              16509 - Participating Institution Reserve Account Obligation</v>
          </cell>
          <cell r="D421" t="str">
            <v>ACCT NAME                              16509 - Participating Institution Reserve Account Obligation</v>
          </cell>
        </row>
        <row r="422">
          <cell r="A422">
            <v>16510</v>
          </cell>
          <cell r="B422" t="str">
            <v xml:space="preserve">                              16510</v>
          </cell>
          <cell r="C422" t="str">
            <v xml:space="preserve">                              16510 - Contra - Participating Institution Reserve Account Obligation</v>
          </cell>
          <cell r="D422" t="str">
            <v>ACCT NAME                              16510 - Contra - Participating Institution Reserve Account Obligation</v>
          </cell>
        </row>
        <row r="423">
          <cell r="A423">
            <v>16511</v>
          </cell>
          <cell r="B423" t="str">
            <v xml:space="preserve">                              16511</v>
          </cell>
          <cell r="C423" t="str">
            <v xml:space="preserve">                              16511 - Funded Pledge Obligation</v>
          </cell>
          <cell r="D423" t="str">
            <v>ACCT NAME                              16511 - Funded Pledge Obligation</v>
          </cell>
        </row>
        <row r="424">
          <cell r="A424">
            <v>16512</v>
          </cell>
          <cell r="B424" t="str">
            <v xml:space="preserve">                              16512</v>
          </cell>
          <cell r="C424" t="str">
            <v xml:space="preserve">                              16512 - Contra - Funded Pledge Obligation</v>
          </cell>
          <cell r="D424" t="str">
            <v>ACCT NAME                              16512 - Contra - Funded Pledge Obligation</v>
          </cell>
        </row>
        <row r="425">
          <cell r="A425">
            <v>16513</v>
          </cell>
          <cell r="B425" t="str">
            <v xml:space="preserve">                              16513</v>
          </cell>
          <cell r="C425" t="str">
            <v xml:space="preserve">                              16513 - Type 1 Reserve Guaranty Obligation</v>
          </cell>
          <cell r="D425" t="str">
            <v>ACCT NAME                              16513 - Type 1 Reserve Guaranty Obligation</v>
          </cell>
        </row>
        <row r="426">
          <cell r="A426">
            <v>16514</v>
          </cell>
          <cell r="B426" t="str">
            <v xml:space="preserve">                              16514</v>
          </cell>
          <cell r="C426" t="str">
            <v xml:space="preserve">                              16514 - Contra -Type 1 Reserve Guaranty Obligation</v>
          </cell>
          <cell r="D426" t="str">
            <v>ACCT NAME                              16514 - Contra -Type 1 Reserve Guaranty Obligation</v>
          </cell>
        </row>
        <row r="427">
          <cell r="A427">
            <v>16515</v>
          </cell>
          <cell r="B427" t="str">
            <v xml:space="preserve">                              16515</v>
          </cell>
          <cell r="C427" t="str">
            <v xml:space="preserve">                              16515 - Type 2 Reserve Guaranty Obligation</v>
          </cell>
          <cell r="D427" t="str">
            <v>ACCT NAME                              16515 - Type 2 Reserve Guaranty Obligation</v>
          </cell>
        </row>
        <row r="428">
          <cell r="A428">
            <v>16516</v>
          </cell>
          <cell r="B428" t="str">
            <v xml:space="preserve">                              16516</v>
          </cell>
          <cell r="C428" t="str">
            <v xml:space="preserve">                              16516 - Contra -Type 2 Reserve Guaranty Obligation</v>
          </cell>
          <cell r="D428" t="str">
            <v>ACCT NAME                              16516 - Contra -Type 2 Reserve Guaranty Obligation</v>
          </cell>
        </row>
        <row r="429">
          <cell r="A429">
            <v>16517</v>
          </cell>
          <cell r="B429" t="str">
            <v xml:space="preserve">                              16517</v>
          </cell>
          <cell r="C429" t="str">
            <v xml:space="preserve">                              16517 - Gate Pour Overs (unfunded Pledge)</v>
          </cell>
          <cell r="D429" t="str">
            <v>ACCT NAME                              16517 - Gate Pour Overs (unfunded Pledge)</v>
          </cell>
        </row>
        <row r="430">
          <cell r="A430">
            <v>16518</v>
          </cell>
          <cell r="B430" t="str">
            <v xml:space="preserve">                              16518</v>
          </cell>
          <cell r="C430" t="str">
            <v xml:space="preserve">                              16518 - Contra - GATE Pour Overs (unfunded Pledge)</v>
          </cell>
          <cell r="D430" t="str">
            <v>ACCT NAME                              16518 - Contra - GATE Pour Overs (unfunded Pledge)</v>
          </cell>
        </row>
        <row r="431">
          <cell r="A431" t="e">
            <v>#VALUE!</v>
          </cell>
          <cell r="B431" t="str">
            <v xml:space="preserve">                              165ZZ</v>
          </cell>
          <cell r="C431" t="str">
            <v xml:space="preserve">                              165ZZ - GATE Loan Guaranty Obligations</v>
          </cell>
          <cell r="D431" t="str">
            <v>ACCT NAME                              165ZZ - GATE Loan Guaranty Obligations</v>
          </cell>
        </row>
        <row r="432">
          <cell r="A432" t="e">
            <v>#VALUE!</v>
          </cell>
          <cell r="B432" t="str">
            <v xml:space="preserve">                         GATE Loan Guaranty Obligations</v>
          </cell>
          <cell r="C432" t="str">
            <v xml:space="preserve">                         GATE Loan Guaranty Obligations</v>
          </cell>
          <cell r="D432" t="str">
            <v>ACCT NAME                         GATE Loan Guaranty Obligations</v>
          </cell>
        </row>
        <row r="433">
          <cell r="A433">
            <v>16601</v>
          </cell>
          <cell r="B433" t="str">
            <v xml:space="preserve">                              16601</v>
          </cell>
          <cell r="C433" t="str">
            <v xml:space="preserve">                              16601 - TERI Residual Advance</v>
          </cell>
          <cell r="D433" t="str">
            <v>ACCT NAME                              16601 - TERI Residual Advance</v>
          </cell>
        </row>
        <row r="434">
          <cell r="A434" t="e">
            <v>#VALUE!</v>
          </cell>
          <cell r="B434" t="str">
            <v xml:space="preserve">                              166ZZ</v>
          </cell>
          <cell r="C434" t="str">
            <v xml:space="preserve">                              166ZZ - Other Asset</v>
          </cell>
          <cell r="D434" t="str">
            <v>ACCT NAME                              166ZZ - Other Asset</v>
          </cell>
        </row>
        <row r="435">
          <cell r="A435">
            <v>19223</v>
          </cell>
          <cell r="B435" t="str">
            <v xml:space="preserve">                              19223</v>
          </cell>
          <cell r="C435" t="str">
            <v xml:space="preserve">                              19223 - Investment Interest Receiveable</v>
          </cell>
          <cell r="D435" t="str">
            <v>ACCT NAME                              19223 - Investment Interest Receiveable</v>
          </cell>
        </row>
        <row r="436">
          <cell r="A436" t="e">
            <v>#VALUE!</v>
          </cell>
          <cell r="B436" t="str">
            <v xml:space="preserve">                         Other Asset</v>
          </cell>
          <cell r="C436" t="str">
            <v xml:space="preserve">                         Other Asset</v>
          </cell>
          <cell r="D436" t="str">
            <v>ACCT NAME                         Other Asset</v>
          </cell>
        </row>
        <row r="437">
          <cell r="A437" t="e">
            <v>#VALUE!</v>
          </cell>
          <cell r="B437" t="str">
            <v xml:space="preserve">                    Other Trust Assets</v>
          </cell>
          <cell r="C437" t="str">
            <v xml:space="preserve">                    Other Trust Assets</v>
          </cell>
          <cell r="D437" t="str">
            <v>ACCT NAME                    Other Trust Assets</v>
          </cell>
        </row>
        <row r="438">
          <cell r="A438" t="e">
            <v>#VALUE!</v>
          </cell>
          <cell r="B438" t="str">
            <v xml:space="preserve">               Assets</v>
          </cell>
          <cell r="C438" t="str">
            <v xml:space="preserve">               Assets</v>
          </cell>
          <cell r="D438" t="str">
            <v>ACCT NAME               Assets</v>
          </cell>
        </row>
        <row r="439">
          <cell r="A439">
            <v>20020</v>
          </cell>
          <cell r="B439" t="str">
            <v xml:space="preserve">                              20020</v>
          </cell>
          <cell r="C439" t="str">
            <v xml:space="preserve">                              20020 - Accounts Payable</v>
          </cell>
          <cell r="D439" t="str">
            <v>ACCT NAME                              20020 - Accounts Payable</v>
          </cell>
        </row>
        <row r="440">
          <cell r="A440" t="e">
            <v>#VALUE!</v>
          </cell>
          <cell r="B440" t="str">
            <v xml:space="preserve">                              20ZZZ</v>
          </cell>
          <cell r="C440" t="str">
            <v xml:space="preserve">                              20ZZZ - Trade Accounts Payable</v>
          </cell>
          <cell r="D440" t="str">
            <v>ACCT NAME                              20ZZZ - Trade Accounts Payable</v>
          </cell>
        </row>
        <row r="441">
          <cell r="A441" t="e">
            <v>#VALUE!</v>
          </cell>
          <cell r="B441" t="str">
            <v xml:space="preserve">                         Trade Accounts Payable</v>
          </cell>
          <cell r="C441" t="str">
            <v xml:space="preserve">                         Trade Accounts Payable</v>
          </cell>
          <cell r="D441" t="str">
            <v>ACCT NAME                         Trade Accounts Payable</v>
          </cell>
        </row>
        <row r="442">
          <cell r="A442">
            <v>21001</v>
          </cell>
          <cell r="B442" t="str">
            <v xml:space="preserve">                              21001</v>
          </cell>
          <cell r="C442" t="str">
            <v xml:space="preserve">                              21001 - Accrued Debt Interest Expense</v>
          </cell>
          <cell r="D442" t="str">
            <v>ACCT NAME                              21001 - Accrued Debt Interest Expense</v>
          </cell>
        </row>
        <row r="443">
          <cell r="A443">
            <v>21024</v>
          </cell>
          <cell r="B443" t="str">
            <v xml:space="preserve">                              21024</v>
          </cell>
          <cell r="C443" t="str">
            <v xml:space="preserve">                              21024 - Accrued Interest Carryover Shortfall</v>
          </cell>
          <cell r="D443" t="str">
            <v>ACCT NAME                              21024 - Accrued Interest Carryover Shortfall</v>
          </cell>
        </row>
        <row r="444">
          <cell r="A444">
            <v>21311</v>
          </cell>
          <cell r="B444" t="str">
            <v xml:space="preserve">                              21311</v>
          </cell>
          <cell r="C444" t="str">
            <v xml:space="preserve">                              21311 - Deferred Debt Interest Expense</v>
          </cell>
          <cell r="D444" t="str">
            <v>ACCT NAME                              21311 - Deferred Debt Interest Expense</v>
          </cell>
        </row>
        <row r="445">
          <cell r="A445" t="e">
            <v>#VALUE!</v>
          </cell>
          <cell r="B445" t="str">
            <v xml:space="preserve">                         Accrued Debt Interest Expense</v>
          </cell>
          <cell r="C445" t="str">
            <v xml:space="preserve">                         Accrued Debt Interest Expense</v>
          </cell>
          <cell r="D445" t="str">
            <v>ACCT NAME                         Accrued Debt Interest Expense</v>
          </cell>
        </row>
        <row r="446">
          <cell r="A446">
            <v>21002</v>
          </cell>
          <cell r="B446" t="str">
            <v xml:space="preserve">                              21002</v>
          </cell>
          <cell r="C446" t="str">
            <v xml:space="preserve">                              21002 - Accrued Owner Trustee</v>
          </cell>
          <cell r="D446" t="str">
            <v>ACCT NAME                              21002 - Accrued Owner Trustee</v>
          </cell>
        </row>
        <row r="447">
          <cell r="A447">
            <v>21003</v>
          </cell>
          <cell r="B447" t="str">
            <v xml:space="preserve">                              21003</v>
          </cell>
          <cell r="C447" t="str">
            <v xml:space="preserve">                              21003 - Accrued Servicer Fees</v>
          </cell>
          <cell r="D447" t="str">
            <v>ACCT NAME                              21003 - Accrued Servicer Fees</v>
          </cell>
        </row>
        <row r="448">
          <cell r="A448">
            <v>21004</v>
          </cell>
          <cell r="B448" t="str">
            <v xml:space="preserve">                              21004</v>
          </cell>
          <cell r="C448" t="str">
            <v xml:space="preserve">                              21004 - Accrued Administrator Fees</v>
          </cell>
          <cell r="D448" t="str">
            <v>ACCT NAME                              21004 - Accrued Administrator Fees</v>
          </cell>
        </row>
        <row r="449">
          <cell r="A449">
            <v>21005</v>
          </cell>
          <cell r="B449" t="str">
            <v xml:space="preserve">                              21005</v>
          </cell>
          <cell r="C449" t="str">
            <v xml:space="preserve">                              21005 - Accrued Back-up Administration Fees</v>
          </cell>
          <cell r="D449" t="str">
            <v>ACCT NAME                              21005 - Accrued Back-up Administration Fees</v>
          </cell>
        </row>
        <row r="450">
          <cell r="A450">
            <v>21006</v>
          </cell>
          <cell r="B450" t="str">
            <v xml:space="preserve">                              21006</v>
          </cell>
          <cell r="C450" t="str">
            <v xml:space="preserve">                              21006 - Accrued Administrator Expenses</v>
          </cell>
          <cell r="D450" t="str">
            <v>ACCT NAME                              21006 - Accrued Administrator Expenses</v>
          </cell>
        </row>
        <row r="451">
          <cell r="A451">
            <v>21007</v>
          </cell>
          <cell r="B451" t="str">
            <v xml:space="preserve">                              21007</v>
          </cell>
          <cell r="C451" t="str">
            <v xml:space="preserve">                              21007 - Accrued Trustee Fees</v>
          </cell>
          <cell r="D451" t="str">
            <v>ACCT NAME                              21007 - Accrued Trustee Fees</v>
          </cell>
        </row>
        <row r="452">
          <cell r="A452">
            <v>21008</v>
          </cell>
          <cell r="B452" t="str">
            <v xml:space="preserve">                              21008</v>
          </cell>
          <cell r="C452" t="str">
            <v xml:space="preserve">                              21008 - Accrued Other Trust Expense</v>
          </cell>
          <cell r="D452" t="str">
            <v>ACCT NAME                              21008 - Accrued Other Trust Expense</v>
          </cell>
        </row>
        <row r="453">
          <cell r="A453">
            <v>21009</v>
          </cell>
          <cell r="B453" t="str">
            <v xml:space="preserve">                              21009</v>
          </cell>
          <cell r="C453" t="str">
            <v xml:space="preserve">                              21009 - Accrued Commercial Paper Program Fees</v>
          </cell>
          <cell r="D453" t="str">
            <v>ACCT NAME                              21009 - Accrued Commercial Paper Program Fees</v>
          </cell>
        </row>
        <row r="454">
          <cell r="A454" t="e">
            <v>#VALUE!</v>
          </cell>
          <cell r="B454" t="str">
            <v xml:space="preserve">                              2100Z</v>
          </cell>
          <cell r="C454" t="str">
            <v xml:space="preserve">                              2100Z - Accrued Debt Interest ExpenseAccrued Debt Interest Expense</v>
          </cell>
          <cell r="D454" t="str">
            <v>ACCT NAME                              2100Z - Accrued Debt Interest ExpenseAccrued Debt Interest Expense</v>
          </cell>
        </row>
        <row r="455">
          <cell r="A455">
            <v>21010</v>
          </cell>
          <cell r="B455" t="str">
            <v xml:space="preserve">                              21010</v>
          </cell>
          <cell r="C455" t="str">
            <v xml:space="preserve">                              21010 - Accrued Commercial Paper Commitment Fees</v>
          </cell>
          <cell r="D455" t="str">
            <v>ACCT NAME                              21010 - Accrued Commercial Paper Commitment Fees</v>
          </cell>
        </row>
        <row r="456">
          <cell r="A456">
            <v>21011</v>
          </cell>
          <cell r="B456" t="str">
            <v xml:space="preserve">                              21011</v>
          </cell>
          <cell r="C456" t="str">
            <v xml:space="preserve">                              21011 - Accrued Swap Expense</v>
          </cell>
          <cell r="D456" t="str">
            <v>ACCT NAME                              21011 - Accrued Swap Expense</v>
          </cell>
        </row>
        <row r="457">
          <cell r="A457">
            <v>21012</v>
          </cell>
          <cell r="B457" t="str">
            <v xml:space="preserve">                              21012</v>
          </cell>
          <cell r="C457" t="str">
            <v xml:space="preserve">                              21012 - Accrued Liquidity Note Fees</v>
          </cell>
          <cell r="D457" t="str">
            <v>ACCT NAME                              21012 - Accrued Liquidity Note Fees</v>
          </cell>
        </row>
        <row r="458">
          <cell r="A458">
            <v>21013</v>
          </cell>
          <cell r="B458" t="str">
            <v xml:space="preserve">                              21013</v>
          </cell>
          <cell r="C458" t="str">
            <v xml:space="preserve">                              21013 - Accrued Guarantee Fees</v>
          </cell>
          <cell r="D458" t="str">
            <v>ACCT NAME                              21013 - Accrued Guarantee Fees</v>
          </cell>
        </row>
        <row r="459">
          <cell r="A459">
            <v>21014</v>
          </cell>
          <cell r="B459" t="str">
            <v xml:space="preserve">                              21014</v>
          </cell>
          <cell r="C459" t="str">
            <v xml:space="preserve">                              21014 - Accrued Broker Dealer</v>
          </cell>
          <cell r="D459" t="str">
            <v>ACCT NAME                              21014 - Accrued Broker Dealer</v>
          </cell>
        </row>
        <row r="460">
          <cell r="A460">
            <v>21015</v>
          </cell>
          <cell r="B460" t="str">
            <v xml:space="preserve">                              21015</v>
          </cell>
          <cell r="C460" t="str">
            <v xml:space="preserve">                              21015 - Accrued Credit Facility Provider Fees</v>
          </cell>
          <cell r="D460" t="str">
            <v>ACCT NAME                              21015 - Accrued Credit Facility Provider Fees</v>
          </cell>
        </row>
        <row r="461">
          <cell r="A461">
            <v>21016</v>
          </cell>
          <cell r="B461" t="str">
            <v xml:space="preserve">                              21016</v>
          </cell>
          <cell r="C461" t="str">
            <v xml:space="preserve">                              21016 - Accrued Irish Paying Agent Fees</v>
          </cell>
          <cell r="D461" t="str">
            <v>ACCT NAME                              21016 - Accrued Irish Paying Agent Fees</v>
          </cell>
        </row>
        <row r="462">
          <cell r="A462">
            <v>21017</v>
          </cell>
          <cell r="B462" t="str">
            <v xml:space="preserve">                              21017</v>
          </cell>
          <cell r="C462" t="str">
            <v xml:space="preserve">                              21017 - Accrued Note Insurer Fees</v>
          </cell>
          <cell r="D462" t="str">
            <v>ACCT NAME                              21017 - Accrued Note Insurer Fees</v>
          </cell>
        </row>
        <row r="463">
          <cell r="A463">
            <v>21018</v>
          </cell>
          <cell r="B463" t="str">
            <v xml:space="preserve">                              21018</v>
          </cell>
          <cell r="C463" t="str">
            <v xml:space="preserve">                              21018 - Accrued Collateral Agent Fees</v>
          </cell>
          <cell r="D463" t="str">
            <v>ACCT NAME                              21018 - Accrued Collateral Agent Fees</v>
          </cell>
        </row>
        <row r="464">
          <cell r="A464">
            <v>21019</v>
          </cell>
          <cell r="B464" t="str">
            <v xml:space="preserve">                              21019</v>
          </cell>
          <cell r="C464" t="str">
            <v xml:space="preserve">                              21019 - Accrued Unused Commitment Fees</v>
          </cell>
          <cell r="D464" t="str">
            <v>ACCT NAME                              21019 - Accrued Unused Commitment Fees</v>
          </cell>
        </row>
        <row r="465">
          <cell r="A465">
            <v>21020</v>
          </cell>
          <cell r="B465" t="str">
            <v xml:space="preserve">                              21020</v>
          </cell>
          <cell r="C465" t="str">
            <v xml:space="preserve">                              21020 - Accrued Special Servicer Fees</v>
          </cell>
          <cell r="D465" t="str">
            <v>ACCT NAME                              21020 - Accrued Special Servicer Fees</v>
          </cell>
        </row>
        <row r="466">
          <cell r="A466">
            <v>21021</v>
          </cell>
          <cell r="B466" t="str">
            <v xml:space="preserve">                              21021</v>
          </cell>
          <cell r="C466" t="str">
            <v xml:space="preserve">                              21021 - Accrued Back-up Special Servicer Fees</v>
          </cell>
          <cell r="D466" t="str">
            <v>ACCT NAME                              21021 - Accrued Back-up Special Servicer Fees</v>
          </cell>
        </row>
        <row r="467">
          <cell r="A467">
            <v>21022</v>
          </cell>
          <cell r="B467" t="str">
            <v xml:space="preserve">                              21022</v>
          </cell>
          <cell r="C467" t="str">
            <v xml:space="preserve">                              21022 - Accrued Early Awareness Fees</v>
          </cell>
          <cell r="D467" t="str">
            <v>ACCT NAME                              21022 - Accrued Early Awareness Fees</v>
          </cell>
        </row>
        <row r="468">
          <cell r="A468">
            <v>21023</v>
          </cell>
          <cell r="B468" t="str">
            <v xml:space="preserve">                              21023</v>
          </cell>
          <cell r="C468" t="str">
            <v xml:space="preserve">                              21023 - Accrued Pre-Claims Delinquent Loan Fees</v>
          </cell>
          <cell r="D468" t="str">
            <v>ACCT NAME                              21023 - Accrued Pre-Claims Delinquent Loan Fees</v>
          </cell>
        </row>
        <row r="469">
          <cell r="A469">
            <v>21025</v>
          </cell>
          <cell r="B469" t="str">
            <v xml:space="preserve">                              21025</v>
          </cell>
          <cell r="C469" t="str">
            <v xml:space="preserve">                              21025 - Accrued Auction Agent Fees</v>
          </cell>
          <cell r="D469" t="str">
            <v>ACCT NAME                              21025 - Accrued Auction Agent Fees</v>
          </cell>
        </row>
        <row r="470">
          <cell r="A470" t="e">
            <v>#VALUE!</v>
          </cell>
          <cell r="B470" t="str">
            <v xml:space="preserve">                              210ZZ</v>
          </cell>
          <cell r="C470" t="str">
            <v xml:space="preserve">                              210ZZ - Accrued Expenses</v>
          </cell>
          <cell r="D470" t="str">
            <v>ACCT NAME                              210ZZ - Accrued Expenses</v>
          </cell>
        </row>
        <row r="471">
          <cell r="A471" t="e">
            <v>#VALUE!</v>
          </cell>
          <cell r="B471" t="str">
            <v xml:space="preserve">                         Accrued Expenses</v>
          </cell>
          <cell r="C471" t="str">
            <v xml:space="preserve">                         Accrued Expenses</v>
          </cell>
          <cell r="D471" t="str">
            <v>ACCT NAME                         Accrued Expenses</v>
          </cell>
        </row>
        <row r="472">
          <cell r="A472">
            <v>21101</v>
          </cell>
          <cell r="B472" t="str">
            <v xml:space="preserve">                              21101</v>
          </cell>
          <cell r="C472" t="str">
            <v xml:space="preserve">                              21101 - Accrued A-IO Expense</v>
          </cell>
          <cell r="D472" t="str">
            <v>ACCT NAME                              21101 - Accrued A-IO Expense</v>
          </cell>
        </row>
        <row r="473">
          <cell r="A473">
            <v>21102</v>
          </cell>
          <cell r="B473" t="str">
            <v xml:space="preserve">                              21102</v>
          </cell>
          <cell r="C473" t="str">
            <v xml:space="preserve">                              21102 - Accrued A-IO-1 Expense</v>
          </cell>
          <cell r="D473" t="str">
            <v>ACCT NAME                              21102 - Accrued A-IO-1 Expense</v>
          </cell>
        </row>
        <row r="474">
          <cell r="A474">
            <v>21103</v>
          </cell>
          <cell r="B474" t="str">
            <v xml:space="preserve">                              21103</v>
          </cell>
          <cell r="C474" t="str">
            <v xml:space="preserve">                              21103 - Accrued A-IO-2 Expense</v>
          </cell>
          <cell r="D474" t="str">
            <v>ACCT NAME                              21103 - Accrued A-IO-2 Expense</v>
          </cell>
        </row>
        <row r="475">
          <cell r="A475">
            <v>21104</v>
          </cell>
          <cell r="B475" t="str">
            <v xml:space="preserve">                              21104</v>
          </cell>
          <cell r="C475" t="str">
            <v xml:space="preserve">                              21104 - Accrued A-IO Prepayment Expense</v>
          </cell>
          <cell r="D475" t="str">
            <v>ACCT NAME                              21104 - Accrued A-IO Prepayment Expense</v>
          </cell>
        </row>
        <row r="476">
          <cell r="A476" t="e">
            <v>#VALUE!</v>
          </cell>
          <cell r="B476" t="str">
            <v xml:space="preserve">                              211ZZ</v>
          </cell>
          <cell r="C476" t="str">
            <v xml:space="preserve">                              211ZZ - Accrued Interest Only Expense</v>
          </cell>
          <cell r="D476" t="str">
            <v>ACCT NAME                              211ZZ - Accrued Interest Only Expense</v>
          </cell>
        </row>
        <row r="477">
          <cell r="A477">
            <v>21312</v>
          </cell>
          <cell r="B477" t="str">
            <v xml:space="preserve">                              21312</v>
          </cell>
          <cell r="C477" t="str">
            <v xml:space="preserve">                              21312 - Deferred IO Expense</v>
          </cell>
          <cell r="D477" t="str">
            <v>ACCT NAME                              21312 - Deferred IO Expense</v>
          </cell>
        </row>
        <row r="478">
          <cell r="A478" t="e">
            <v>#VALUE!</v>
          </cell>
          <cell r="B478" t="str">
            <v xml:space="preserve">                         Accrued Interest Only Expense</v>
          </cell>
          <cell r="C478" t="str">
            <v xml:space="preserve">                         Accrued Interest Only Expense</v>
          </cell>
          <cell r="D478" t="str">
            <v>ACCT NAME                         Accrued Interest Only Expense</v>
          </cell>
        </row>
        <row r="479">
          <cell r="A479">
            <v>21201</v>
          </cell>
          <cell r="B479" t="str">
            <v xml:space="preserve">                              21201</v>
          </cell>
          <cell r="C479" t="str">
            <v xml:space="preserve">                              21201 - Supplemental Guaranty fees</v>
          </cell>
          <cell r="D479" t="str">
            <v>ACCT NAME                              21201 - Supplemental Guaranty fees</v>
          </cell>
        </row>
        <row r="480">
          <cell r="A480">
            <v>21202</v>
          </cell>
          <cell r="B480" t="str">
            <v xml:space="preserve">                              21202</v>
          </cell>
          <cell r="C480" t="str">
            <v xml:space="preserve">                              21202 - Rehabilitated Loans</v>
          </cell>
          <cell r="D480" t="str">
            <v>ACCT NAME                              21202 - Rehabilitated Loans</v>
          </cell>
        </row>
        <row r="481">
          <cell r="A481">
            <v>21203</v>
          </cell>
          <cell r="B481" t="str">
            <v xml:space="preserve">                              21203</v>
          </cell>
          <cell r="C481" t="str">
            <v xml:space="preserve">                              21203 - Funds to be Returned</v>
          </cell>
          <cell r="D481" t="str">
            <v>ACCT NAME                              21203 - Funds to be Returned</v>
          </cell>
        </row>
        <row r="482">
          <cell r="A482">
            <v>21204</v>
          </cell>
          <cell r="B482" t="str">
            <v xml:space="preserve">                              21204</v>
          </cell>
          <cell r="C482" t="str">
            <v xml:space="preserve">                              21204 - Other Amounts Due</v>
          </cell>
          <cell r="D482" t="str">
            <v>ACCT NAME                              21204 - Other Amounts Due</v>
          </cell>
        </row>
        <row r="483">
          <cell r="A483" t="e">
            <v>#VALUE!</v>
          </cell>
          <cell r="B483" t="str">
            <v xml:space="preserve">                              212ZZ</v>
          </cell>
          <cell r="C483" t="str">
            <v xml:space="preserve">                              212ZZ - Funds Due to TERI</v>
          </cell>
          <cell r="D483" t="str">
            <v>ACCT NAME                              212ZZ - Funds Due to TERI</v>
          </cell>
        </row>
        <row r="484">
          <cell r="A484" t="e">
            <v>#VALUE!</v>
          </cell>
          <cell r="B484" t="str">
            <v xml:space="preserve">                         Funds Due to TERI</v>
          </cell>
          <cell r="C484" t="str">
            <v xml:space="preserve">                         Funds Due to TERI</v>
          </cell>
          <cell r="D484" t="str">
            <v>ACCT NAME                         Funds Due to TERI</v>
          </cell>
        </row>
        <row r="485">
          <cell r="A485">
            <v>21301</v>
          </cell>
          <cell r="B485" t="str">
            <v xml:space="preserve">                              21301</v>
          </cell>
          <cell r="C485" t="str">
            <v xml:space="preserve">                              21301 - Funds Due to Servicers</v>
          </cell>
          <cell r="D485" t="str">
            <v>ACCT NAME                              21301 - Funds Due to Servicers</v>
          </cell>
        </row>
        <row r="486">
          <cell r="A486">
            <v>21302</v>
          </cell>
          <cell r="B486" t="str">
            <v xml:space="preserve">                              21302</v>
          </cell>
          <cell r="C486" t="str">
            <v xml:space="preserve">                              21302 - Funds Due to Pledge Model Schools</v>
          </cell>
          <cell r="D486" t="str">
            <v>ACCT NAME                              21302 - Funds Due to Pledge Model Schools</v>
          </cell>
        </row>
        <row r="487">
          <cell r="A487">
            <v>21303</v>
          </cell>
          <cell r="B487" t="str">
            <v xml:space="preserve">                              21303</v>
          </cell>
          <cell r="C487" t="str">
            <v xml:space="preserve">                              21303 - Claim Recoveries due to School</v>
          </cell>
          <cell r="D487" t="str">
            <v>ACCT NAME                              21303 - Claim Recoveries due to School</v>
          </cell>
        </row>
        <row r="488">
          <cell r="A488">
            <v>21304</v>
          </cell>
          <cell r="B488" t="str">
            <v xml:space="preserve">                              21304</v>
          </cell>
          <cell r="C488" t="str">
            <v xml:space="preserve">                              21304 - Proceed Discount Reserve</v>
          </cell>
          <cell r="D488" t="str">
            <v>ACCT NAME                              21304 - Proceed Discount Reserve</v>
          </cell>
        </row>
        <row r="489">
          <cell r="A489">
            <v>21305</v>
          </cell>
          <cell r="B489" t="str">
            <v xml:space="preserve">                              21305</v>
          </cell>
          <cell r="C489" t="str">
            <v xml:space="preserve">                              21305 - Accrued Cost of Issuance Fees</v>
          </cell>
          <cell r="D489" t="str">
            <v>ACCT NAME                              21305 - Accrued Cost of Issuance Fees</v>
          </cell>
        </row>
        <row r="490">
          <cell r="A490">
            <v>21306</v>
          </cell>
          <cell r="B490" t="str">
            <v xml:space="preserve">                              21306</v>
          </cell>
          <cell r="C490" t="str">
            <v xml:space="preserve">                              21306 - Securitization Reconciliation Funds Payable</v>
          </cell>
          <cell r="D490" t="str">
            <v>ACCT NAME                              21306 - Securitization Reconciliation Funds Payable</v>
          </cell>
        </row>
        <row r="491">
          <cell r="A491">
            <v>21307</v>
          </cell>
          <cell r="B491" t="str">
            <v xml:space="preserve">                              21307</v>
          </cell>
          <cell r="C491" t="str">
            <v xml:space="preserve">                              21307 - Unreimbursed Advances</v>
          </cell>
          <cell r="D491" t="str">
            <v>ACCT NAME                              21307 - Unreimbursed Advances</v>
          </cell>
        </row>
        <row r="492">
          <cell r="A492">
            <v>21308</v>
          </cell>
          <cell r="B492" t="str">
            <v xml:space="preserve">                              21308</v>
          </cell>
          <cell r="C492" t="str">
            <v xml:space="preserve">                              21308 - Deferred Liquidity Note Provider Fees</v>
          </cell>
          <cell r="D492" t="str">
            <v>ACCT NAME                              21308 - Deferred Liquidity Note Provider Fees</v>
          </cell>
        </row>
        <row r="493">
          <cell r="A493">
            <v>21309</v>
          </cell>
          <cell r="B493" t="str">
            <v xml:space="preserve">                              21309</v>
          </cell>
          <cell r="C493" t="str">
            <v xml:space="preserve">                              21309 - Due to FMC - Admin Expense reimbursement</v>
          </cell>
          <cell r="D493" t="str">
            <v>ACCT NAME                              21309 - Due to FMC - Admin Expense reimbursement</v>
          </cell>
        </row>
        <row r="494">
          <cell r="A494" t="e">
            <v>#VALUE!</v>
          </cell>
          <cell r="B494" t="str">
            <v xml:space="preserve">                              2130Z</v>
          </cell>
          <cell r="C494" t="str">
            <v xml:space="preserve">                              2130Z - Deferred Debt Interest Expense</v>
          </cell>
          <cell r="D494" t="str">
            <v>ACCT NAME                              2130Z - Deferred Debt Interest Expense</v>
          </cell>
        </row>
        <row r="495">
          <cell r="A495">
            <v>21310</v>
          </cell>
          <cell r="B495" t="str">
            <v xml:space="preserve">                              21310</v>
          </cell>
          <cell r="C495" t="str">
            <v xml:space="preserve">                              21310 - Deferred Structural Advisory Expenses</v>
          </cell>
          <cell r="D495" t="str">
            <v>ACCT NAME                              21310 - Deferred Structural Advisory Expenses</v>
          </cell>
        </row>
        <row r="496">
          <cell r="A496">
            <v>21313</v>
          </cell>
          <cell r="B496" t="str">
            <v xml:space="preserve">                              21313</v>
          </cell>
          <cell r="C496" t="str">
            <v xml:space="preserve">                              21313 - Deferred Revenue - Origination Fees</v>
          </cell>
          <cell r="D496" t="str">
            <v>ACCT NAME                              21313 - Deferred Revenue - Origination Fees</v>
          </cell>
        </row>
        <row r="497">
          <cell r="A497">
            <v>21314</v>
          </cell>
          <cell r="B497" t="str">
            <v xml:space="preserve">                              21314</v>
          </cell>
          <cell r="C497" t="str">
            <v xml:space="preserve">                              21314 - Accum Amort - Deferred Rev - Origination Fees</v>
          </cell>
          <cell r="D497" t="str">
            <v>ACCT NAME                              21314 - Accum Amort - Deferred Rev - Origination Fees</v>
          </cell>
        </row>
        <row r="498">
          <cell r="A498">
            <v>21315</v>
          </cell>
          <cell r="B498" t="str">
            <v xml:space="preserve">                              21315</v>
          </cell>
          <cell r="C498" t="str">
            <v xml:space="preserve">                              21315 - Deferred Structural Adv Fee NPV Adjust</v>
          </cell>
          <cell r="D498" t="str">
            <v>ACCT NAME                              21315 - Deferred Structural Adv Fee NPV Adjust</v>
          </cell>
        </row>
        <row r="499">
          <cell r="A499">
            <v>21316</v>
          </cell>
          <cell r="B499" t="str">
            <v xml:space="preserve">                              21316</v>
          </cell>
          <cell r="C499" t="str">
            <v xml:space="preserve">                              21316 - Due to FMC - Trustee Expense Reimbursement</v>
          </cell>
          <cell r="D499" t="str">
            <v>ACCT NAME                              21316 - Due to FMC - Trustee Expense Reimbursement</v>
          </cell>
        </row>
        <row r="500">
          <cell r="A500">
            <v>21317</v>
          </cell>
          <cell r="B500" t="str">
            <v xml:space="preserve">                              21317</v>
          </cell>
          <cell r="C500" t="str">
            <v xml:space="preserve">                              21317 - Due to FMC - Other</v>
          </cell>
          <cell r="D500" t="str">
            <v>ACCT NAME                              21317 - Due to FMC - Other</v>
          </cell>
        </row>
        <row r="501">
          <cell r="A501">
            <v>21320</v>
          </cell>
          <cell r="B501" t="str">
            <v xml:space="preserve">                              21320</v>
          </cell>
          <cell r="C501" t="str">
            <v xml:space="preserve">                              21320 - Proceed Discount Pour Over</v>
          </cell>
          <cell r="D501" t="str">
            <v>ACCT NAME                              21320 - Proceed Discount Pour Over</v>
          </cell>
        </row>
        <row r="502">
          <cell r="A502">
            <v>21330</v>
          </cell>
          <cell r="B502" t="str">
            <v xml:space="preserve">                              21330</v>
          </cell>
          <cell r="C502" t="str">
            <v xml:space="preserve">                              21330 - Due to FMC - FORA</v>
          </cell>
          <cell r="D502" t="str">
            <v>ACCT NAME                              21330 - Due to FMC - FORA</v>
          </cell>
        </row>
        <row r="503">
          <cell r="A503" t="e">
            <v>#VALUE!</v>
          </cell>
          <cell r="B503" t="str">
            <v xml:space="preserve">                              213ZZ</v>
          </cell>
          <cell r="C503" t="str">
            <v xml:space="preserve">                              213ZZ - Other Liabilities</v>
          </cell>
          <cell r="D503" t="str">
            <v>ACCT NAME                              213ZZ - Other Liabilities</v>
          </cell>
        </row>
        <row r="504">
          <cell r="A504" t="e">
            <v>#VALUE!</v>
          </cell>
          <cell r="B504" t="str">
            <v xml:space="preserve">                         Other Liabilities</v>
          </cell>
          <cell r="C504" t="str">
            <v xml:space="preserve">                         Other Liabilities</v>
          </cell>
          <cell r="D504" t="str">
            <v>ACCT NAME                         Other Liabilities</v>
          </cell>
        </row>
        <row r="505">
          <cell r="A505">
            <v>21401</v>
          </cell>
          <cell r="B505" t="str">
            <v xml:space="preserve">                              21401</v>
          </cell>
          <cell r="C505" t="str">
            <v xml:space="preserve">                              21401 - Class A-IO</v>
          </cell>
          <cell r="D505" t="str">
            <v>ACCT NAME                              21401 - Class A-IO</v>
          </cell>
        </row>
        <row r="506">
          <cell r="A506">
            <v>21402</v>
          </cell>
          <cell r="B506" t="str">
            <v xml:space="preserve">                              21402</v>
          </cell>
          <cell r="C506" t="str">
            <v xml:space="preserve">                              21402 - Class A-IO-1</v>
          </cell>
          <cell r="D506" t="str">
            <v>ACCT NAME                              21402 - Class A-IO-1</v>
          </cell>
        </row>
        <row r="507">
          <cell r="A507">
            <v>21403</v>
          </cell>
          <cell r="B507" t="str">
            <v xml:space="preserve">                              21403</v>
          </cell>
          <cell r="C507" t="str">
            <v xml:space="preserve">                              21403 - Class A-IO-2</v>
          </cell>
          <cell r="D507" t="str">
            <v>ACCT NAME                              21403 - Class A-IO-2</v>
          </cell>
        </row>
        <row r="508">
          <cell r="A508" t="e">
            <v>#VALUE!</v>
          </cell>
          <cell r="B508" t="str">
            <v xml:space="preserve">                              214ZZ</v>
          </cell>
          <cell r="C508" t="str">
            <v xml:space="preserve">                              214ZZ - Outstanding Interest Only Proceeds</v>
          </cell>
          <cell r="D508" t="str">
            <v>ACCT NAME                              214ZZ - Outstanding Interest Only Proceeds</v>
          </cell>
        </row>
        <row r="509">
          <cell r="A509" t="e">
            <v>#VALUE!</v>
          </cell>
          <cell r="B509" t="str">
            <v xml:space="preserve">                         Outstanding Interest Only Proceeds</v>
          </cell>
          <cell r="C509" t="str">
            <v xml:space="preserve">                         Outstanding Interest Only Proceeds</v>
          </cell>
          <cell r="D509" t="str">
            <v>ACCT NAME                         Outstanding Interest Only Proceeds</v>
          </cell>
        </row>
        <row r="510">
          <cell r="A510">
            <v>21501</v>
          </cell>
          <cell r="B510" t="str">
            <v xml:space="preserve">                              21501</v>
          </cell>
          <cell r="C510" t="str">
            <v xml:space="preserve">                              21501 - Long Term Debt</v>
          </cell>
          <cell r="D510" t="str">
            <v>ACCT NAME                              21501 - Long Term Debt</v>
          </cell>
        </row>
        <row r="511">
          <cell r="A511">
            <v>21502</v>
          </cell>
          <cell r="B511" t="str">
            <v xml:space="preserve">                              21502</v>
          </cell>
          <cell r="C511" t="str">
            <v xml:space="preserve">                              21502 - Short Term Debt</v>
          </cell>
          <cell r="D511" t="str">
            <v>ACCT NAME                              21502 - Short Term Debt</v>
          </cell>
        </row>
        <row r="512">
          <cell r="A512" t="e">
            <v>#VALUE!</v>
          </cell>
          <cell r="B512" t="str">
            <v xml:space="preserve">                              215ZZ</v>
          </cell>
          <cell r="C512" t="str">
            <v xml:space="preserve">                              215ZZ - Debt Outstanding</v>
          </cell>
          <cell r="D512" t="str">
            <v>ACCT NAME                              215ZZ - Debt Outstanding</v>
          </cell>
        </row>
        <row r="513">
          <cell r="A513" t="e">
            <v>#VALUE!</v>
          </cell>
          <cell r="B513" t="str">
            <v xml:space="preserve">                         Debt Outstanding</v>
          </cell>
          <cell r="C513" t="str">
            <v xml:space="preserve">                         Debt Outstanding</v>
          </cell>
          <cell r="D513" t="str">
            <v>ACCT NAME                         Debt Outstanding</v>
          </cell>
        </row>
        <row r="514">
          <cell r="A514" t="e">
            <v>#VALUE!</v>
          </cell>
          <cell r="B514" t="str">
            <v xml:space="preserve">                    Liabilities</v>
          </cell>
          <cell r="C514" t="str">
            <v xml:space="preserve">                    Liabilities</v>
          </cell>
          <cell r="D514" t="str">
            <v>ACCT NAME                    Liabilities</v>
          </cell>
        </row>
        <row r="515">
          <cell r="A515">
            <v>30001</v>
          </cell>
          <cell r="B515" t="str">
            <v xml:space="preserve">                                   30001</v>
          </cell>
          <cell r="C515" t="str">
            <v xml:space="preserve">                                   30001 - GATE Holdings - Schools</v>
          </cell>
          <cell r="D515" t="str">
            <v>ACCT NAME                                   30001 - GATE Holdings - Schools</v>
          </cell>
        </row>
        <row r="516">
          <cell r="A516">
            <v>30002</v>
          </cell>
          <cell r="B516" t="str">
            <v xml:space="preserve">                                   30002</v>
          </cell>
          <cell r="C516" t="str">
            <v xml:space="preserve">                                   30002 - GATE Holdings - FORA</v>
          </cell>
          <cell r="D516" t="str">
            <v>ACCT NAME                                   30002 - GATE Holdings - FORA</v>
          </cell>
        </row>
        <row r="517">
          <cell r="A517">
            <v>30003</v>
          </cell>
          <cell r="B517" t="str">
            <v xml:space="preserve">                                   30003</v>
          </cell>
          <cell r="C517" t="str">
            <v xml:space="preserve">                                   30003 - GATE Holdings - SORA</v>
          </cell>
          <cell r="D517" t="str">
            <v>ACCT NAME                                   30003 - GATE Holdings - SORA</v>
          </cell>
        </row>
        <row r="518">
          <cell r="A518">
            <v>30004</v>
          </cell>
          <cell r="B518" t="str">
            <v xml:space="preserve">                                   30004</v>
          </cell>
          <cell r="C518" t="str">
            <v xml:space="preserve">                                   30004 - GATE Holdings - Family / Prep GATE</v>
          </cell>
          <cell r="D518" t="str">
            <v>ACCT NAME                                   30004 - GATE Holdings - Family / Prep GATE</v>
          </cell>
        </row>
        <row r="519">
          <cell r="A519">
            <v>30005</v>
          </cell>
          <cell r="B519" t="str">
            <v xml:space="preserve">                                   30005</v>
          </cell>
          <cell r="C519" t="str">
            <v xml:space="preserve">                                   30005 - GATE Holdings - TERi Guaranteed Trusts</v>
          </cell>
          <cell r="D519" t="str">
            <v>ACCT NAME                                   30005 - GATE Holdings - TERi Guaranteed Trusts</v>
          </cell>
        </row>
        <row r="520">
          <cell r="A520">
            <v>30006</v>
          </cell>
          <cell r="B520" t="str">
            <v xml:space="preserve">                                   30006</v>
          </cell>
          <cell r="C520" t="str">
            <v xml:space="preserve">                                   30006 - GATE Holdings - GATE / Private Trusts</v>
          </cell>
          <cell r="D520" t="str">
            <v>ACCT NAME                                   30006 - GATE Holdings - GATE / Private Trusts</v>
          </cell>
        </row>
        <row r="521">
          <cell r="A521">
            <v>30007</v>
          </cell>
          <cell r="B521" t="str">
            <v xml:space="preserve">                                   30007</v>
          </cell>
          <cell r="C521" t="str">
            <v xml:space="preserve">                                   30007 - GATE Holdings Other</v>
          </cell>
          <cell r="D521" t="str">
            <v>ACCT NAME                                   30007 - GATE Holdings Other</v>
          </cell>
        </row>
        <row r="522">
          <cell r="A522" t="e">
            <v>#VALUE!</v>
          </cell>
          <cell r="B522" t="str">
            <v xml:space="preserve">                              GATE Holdings</v>
          </cell>
          <cell r="C522" t="str">
            <v xml:space="preserve">                              GATE Holdings</v>
          </cell>
          <cell r="D522" t="str">
            <v>ACCT NAME                              GATE Holdings</v>
          </cell>
        </row>
        <row r="523">
          <cell r="A523">
            <v>31001</v>
          </cell>
          <cell r="B523" t="str">
            <v xml:space="preserve">                                   31001</v>
          </cell>
          <cell r="C523" t="str">
            <v xml:space="preserve">                                   31001 - GATE Universities</v>
          </cell>
          <cell r="D523" t="str">
            <v>ACCT NAME                                   31001 - GATE Universities</v>
          </cell>
        </row>
        <row r="524">
          <cell r="A524">
            <v>31002</v>
          </cell>
          <cell r="B524" t="str">
            <v xml:space="preserve">                                   31002</v>
          </cell>
          <cell r="C524" t="str">
            <v xml:space="preserve">                                   31002 - The Education Resources Institute</v>
          </cell>
          <cell r="D524" t="str">
            <v>ACCT NAME                                   31002 - The Education Resources Institute</v>
          </cell>
        </row>
        <row r="525">
          <cell r="A525" t="e">
            <v>#VALUE!</v>
          </cell>
          <cell r="B525" t="str">
            <v xml:space="preserve">                              Other Capital</v>
          </cell>
          <cell r="C525" t="str">
            <v xml:space="preserve">                              Other Capital</v>
          </cell>
          <cell r="D525" t="str">
            <v>ACCT NAME                              Other Capital</v>
          </cell>
        </row>
        <row r="526">
          <cell r="A526">
            <v>34001</v>
          </cell>
          <cell r="B526" t="str">
            <v xml:space="preserve">                                   34001</v>
          </cell>
          <cell r="C526" t="str">
            <v xml:space="preserve">                                   34001 - Additional Paid in Capital</v>
          </cell>
          <cell r="D526" t="str">
            <v>ACCT NAME                                   34001 - Additional Paid in Capital</v>
          </cell>
        </row>
        <row r="527">
          <cell r="A527" t="e">
            <v>#VALUE!</v>
          </cell>
          <cell r="B527" t="str">
            <v xml:space="preserve">                              Paid In Capital</v>
          </cell>
          <cell r="C527" t="str">
            <v xml:space="preserve">                              Paid In Capital</v>
          </cell>
          <cell r="D527" t="str">
            <v>ACCT NAME                              Paid In Capital</v>
          </cell>
        </row>
        <row r="528">
          <cell r="A528" t="e">
            <v>#VALUE!</v>
          </cell>
          <cell r="B528" t="str">
            <v xml:space="preserve">                         Capital</v>
          </cell>
          <cell r="C528" t="str">
            <v xml:space="preserve">                         Capital</v>
          </cell>
          <cell r="D528" t="str">
            <v>ACCT NAME                         Capital</v>
          </cell>
        </row>
        <row r="529">
          <cell r="A529">
            <v>32001</v>
          </cell>
          <cell r="B529" t="str">
            <v xml:space="preserve">                              32001</v>
          </cell>
          <cell r="C529" t="str">
            <v xml:space="preserve">                              32001 - Retained Earnings</v>
          </cell>
          <cell r="D529" t="str">
            <v>ACCT NAME                              32001 - Retained Earnings</v>
          </cell>
        </row>
        <row r="530">
          <cell r="A530" t="e">
            <v>#VALUE!</v>
          </cell>
          <cell r="B530" t="str">
            <v xml:space="preserve">                              32ZZZ</v>
          </cell>
          <cell r="C530" t="str">
            <v xml:space="preserve">                              32ZZZ - RE</v>
          </cell>
          <cell r="D530" t="str">
            <v>ACCT NAME                              32ZZZ - RE</v>
          </cell>
        </row>
        <row r="531">
          <cell r="A531" t="e">
            <v>#VALUE!</v>
          </cell>
          <cell r="B531" t="str">
            <v xml:space="preserve">                         Retained Earnings</v>
          </cell>
          <cell r="C531" t="str">
            <v xml:space="preserve">                         Retained Earnings</v>
          </cell>
          <cell r="D531" t="str">
            <v>ACCT NAME                         Retained Earnings</v>
          </cell>
        </row>
        <row r="532">
          <cell r="A532">
            <v>33001</v>
          </cell>
          <cell r="B532" t="str">
            <v xml:space="preserve">                              33001</v>
          </cell>
          <cell r="C532" t="str">
            <v xml:space="preserve">                              33001 - Net Income</v>
          </cell>
          <cell r="D532" t="str">
            <v>ACCT NAME                              33001 - Net Income</v>
          </cell>
        </row>
        <row r="533">
          <cell r="A533" t="e">
            <v>#VALUE!</v>
          </cell>
          <cell r="B533" t="str">
            <v xml:space="preserve">                              33ZZZ</v>
          </cell>
          <cell r="C533" t="str">
            <v xml:space="preserve">                              33ZZZ - NI</v>
          </cell>
          <cell r="D533" t="str">
            <v>ACCT NAME                              33ZZZ - NI</v>
          </cell>
        </row>
        <row r="534">
          <cell r="A534" t="e">
            <v>#VALUE!</v>
          </cell>
          <cell r="B534" t="str">
            <v xml:space="preserve">                         Net Income</v>
          </cell>
          <cell r="C534" t="str">
            <v xml:space="preserve">                         Net Income</v>
          </cell>
          <cell r="D534" t="str">
            <v>ACCT NAME                         Net Income</v>
          </cell>
        </row>
        <row r="535">
          <cell r="A535" t="e">
            <v>#VALUE!</v>
          </cell>
          <cell r="B535" t="str">
            <v xml:space="preserve">                    Equity</v>
          </cell>
          <cell r="C535" t="str">
            <v xml:space="preserve">                    Equity</v>
          </cell>
          <cell r="D535" t="str">
            <v>ACCT NAME                    Equity</v>
          </cell>
        </row>
        <row r="536">
          <cell r="A536" t="e">
            <v>#VALUE!</v>
          </cell>
          <cell r="B536" t="str">
            <v xml:space="preserve">               Total Liabilities &amp; Equity</v>
          </cell>
          <cell r="C536" t="str">
            <v xml:space="preserve">               Total Liabilities &amp; Equity</v>
          </cell>
          <cell r="D536" t="str">
            <v>ACCT NAME               Total Liabilities &amp; Equity</v>
          </cell>
        </row>
        <row r="537">
          <cell r="A537" t="e">
            <v>#VALUE!</v>
          </cell>
          <cell r="B537" t="str">
            <v xml:space="preserve">          Balance Sheet</v>
          </cell>
          <cell r="C537" t="str">
            <v xml:space="preserve">          Balance Sheet</v>
          </cell>
          <cell r="D537" t="str">
            <v>ACCT NAME          Balance Sheet</v>
          </cell>
        </row>
        <row r="538">
          <cell r="A538">
            <v>90001</v>
          </cell>
          <cell r="B538" t="str">
            <v xml:space="preserve">               90001</v>
          </cell>
          <cell r="C538" t="str">
            <v xml:space="preserve">               90001 - TERI Pledge Fund Balance</v>
          </cell>
          <cell r="D538" t="str">
            <v>ACCT NAME               90001 - TERI Pledge Fund Balance</v>
          </cell>
        </row>
        <row r="539">
          <cell r="A539">
            <v>90002</v>
          </cell>
          <cell r="B539" t="str">
            <v xml:space="preserve">               90002</v>
          </cell>
          <cell r="C539" t="str">
            <v xml:space="preserve">               90002 - Reserve Account Balance on Current Dist Date</v>
          </cell>
          <cell r="D539" t="str">
            <v>ACCT NAME               90002 - Reserve Account Balance on Current Dist Date</v>
          </cell>
        </row>
        <row r="540">
          <cell r="A540">
            <v>90003</v>
          </cell>
          <cell r="B540" t="str">
            <v xml:space="preserve">               90003</v>
          </cell>
          <cell r="C540" t="str">
            <v xml:space="preserve">               90003 - Reserve Account Balance on Prior Dist Date</v>
          </cell>
          <cell r="D540" t="str">
            <v>ACCT NAME               90003 - Reserve Account Balance on Prior Dist Date</v>
          </cell>
        </row>
        <row r="541">
          <cell r="A541">
            <v>90004</v>
          </cell>
          <cell r="B541" t="str">
            <v xml:space="preserve">               90004</v>
          </cell>
          <cell r="C541" t="str">
            <v xml:space="preserve">               90004 - Future Distribution Account Balance on Dist Date</v>
          </cell>
          <cell r="D541" t="str">
            <v>ACCT NAME               90004 - Future Distribution Account Balance on Dist Date</v>
          </cell>
        </row>
        <row r="542">
          <cell r="A542">
            <v>90005</v>
          </cell>
          <cell r="B542" t="str">
            <v xml:space="preserve">               90005</v>
          </cell>
          <cell r="C542" t="str">
            <v xml:space="preserve">               90005 - Type 1 Reserve Account Balance on Dist Date</v>
          </cell>
          <cell r="D542" t="str">
            <v>ACCT NAME               90005 - Type 1 Reserve Account Balance on Dist Date</v>
          </cell>
        </row>
        <row r="543">
          <cell r="A543">
            <v>90006</v>
          </cell>
          <cell r="B543" t="str">
            <v xml:space="preserve">               90006</v>
          </cell>
          <cell r="C543" t="str">
            <v xml:space="preserve">               90006 - Type 2 Reserve Account Balance on Dist Date</v>
          </cell>
          <cell r="D543" t="str">
            <v>ACCT NAME               90006 - Type 2 Reserve Account Balance on Dist Date</v>
          </cell>
        </row>
        <row r="544">
          <cell r="A544">
            <v>90007</v>
          </cell>
          <cell r="B544" t="str">
            <v xml:space="preserve">               90007</v>
          </cell>
          <cell r="C544" t="str">
            <v xml:space="preserve">               90007 - Class A-IO Notional Amount</v>
          </cell>
          <cell r="D544" t="str">
            <v>ACCT NAME               90007 - Class A-IO Notional Amount</v>
          </cell>
        </row>
        <row r="545">
          <cell r="A545">
            <v>90008</v>
          </cell>
          <cell r="B545" t="str">
            <v xml:space="preserve">               90008</v>
          </cell>
          <cell r="C545" t="str">
            <v xml:space="preserve">               90008 - Class A-IO-1 Notional Amount</v>
          </cell>
          <cell r="D545" t="str">
            <v>ACCT NAME               90008 - Class A-IO-1 Notional Amount</v>
          </cell>
        </row>
        <row r="546">
          <cell r="A546">
            <v>90009</v>
          </cell>
          <cell r="B546" t="str">
            <v xml:space="preserve">               90009</v>
          </cell>
          <cell r="C546" t="str">
            <v xml:space="preserve">               90009 - Class A-IO-2 Notional Amount</v>
          </cell>
          <cell r="D546" t="str">
            <v>ACCT NAME               90009 - Class A-IO-2 Notional Amount</v>
          </cell>
        </row>
        <row r="547">
          <cell r="A547">
            <v>90010</v>
          </cell>
          <cell r="B547" t="str">
            <v xml:space="preserve">               90010</v>
          </cell>
          <cell r="C547" t="str">
            <v xml:space="preserve">               90010 - TERI Loans Principal</v>
          </cell>
          <cell r="D547" t="str">
            <v>ACCT NAME               90010 - TERI Loans Principal</v>
          </cell>
        </row>
        <row r="548">
          <cell r="A548">
            <v>90011</v>
          </cell>
          <cell r="B548" t="str">
            <v xml:space="preserve">               90011</v>
          </cell>
          <cell r="C548" t="str">
            <v xml:space="preserve">               90011 - TERI Loans Interest</v>
          </cell>
          <cell r="D548" t="str">
            <v>ACCT NAME               90011 - TERI Loans Interest</v>
          </cell>
        </row>
        <row r="549">
          <cell r="A549">
            <v>90012</v>
          </cell>
          <cell r="B549" t="str">
            <v xml:space="preserve">               90012</v>
          </cell>
          <cell r="C549" t="str">
            <v xml:space="preserve">               90012 - Collection Account Adjustments</v>
          </cell>
          <cell r="D549" t="str">
            <v>ACCT NAME               90012 - Collection Account Adjustments</v>
          </cell>
        </row>
        <row r="550">
          <cell r="A550">
            <v>90050</v>
          </cell>
          <cell r="B550" t="str">
            <v xml:space="preserve">               90050</v>
          </cell>
          <cell r="C550" t="str">
            <v xml:space="preserve">               90050 - Cash Late Fee Adjustment</v>
          </cell>
          <cell r="D550" t="str">
            <v>ACCT NAME               90050 - Cash Late Fee Adjustment</v>
          </cell>
        </row>
        <row r="551">
          <cell r="A551">
            <v>90051</v>
          </cell>
          <cell r="B551" t="str">
            <v xml:space="preserve">               90051</v>
          </cell>
          <cell r="C551" t="str">
            <v xml:space="preserve">               90051 - Non-Cash Late Fee Adjustment</v>
          </cell>
          <cell r="D551" t="str">
            <v>ACCT NAME               90051 - Non-Cash Late Fee Adjustment</v>
          </cell>
        </row>
        <row r="552">
          <cell r="A552">
            <v>90101</v>
          </cell>
          <cell r="B552" t="str">
            <v xml:space="preserve">               90101</v>
          </cell>
          <cell r="C552" t="str">
            <v xml:space="preserve">               90101 - Excess Required Reserve Account Balance</v>
          </cell>
          <cell r="D552" t="str">
            <v>ACCT NAME               90101 - Excess Required Reserve Account Balance</v>
          </cell>
        </row>
        <row r="553">
          <cell r="A553">
            <v>90102</v>
          </cell>
          <cell r="B553" t="str">
            <v xml:space="preserve">               90102</v>
          </cell>
          <cell r="C553" t="str">
            <v xml:space="preserve">               90102 - Other Cash Receipts Adjustment</v>
          </cell>
          <cell r="D553" t="str">
            <v>ACCT NAME               90102 - Other Cash Receipts Adjustment</v>
          </cell>
        </row>
        <row r="554">
          <cell r="A554">
            <v>90103</v>
          </cell>
          <cell r="B554" t="str">
            <v xml:space="preserve">               90103</v>
          </cell>
          <cell r="C554" t="str">
            <v xml:space="preserve">               90103 - Prior Month Allocation &amp; Adjustments</v>
          </cell>
          <cell r="D554" t="str">
            <v>ACCT NAME               90103 - Prior Month Allocation &amp; Adjustments</v>
          </cell>
        </row>
        <row r="555">
          <cell r="A555">
            <v>90104</v>
          </cell>
          <cell r="B555" t="str">
            <v xml:space="preserve">               90104</v>
          </cell>
          <cell r="C555" t="str">
            <v xml:space="preserve">               90104 - Trustee Fee &amp; Expenses Adjustment</v>
          </cell>
          <cell r="D555" t="str">
            <v>ACCT NAME               90104 - Trustee Fee &amp; Expenses Adjustment</v>
          </cell>
        </row>
        <row r="556">
          <cell r="A556">
            <v>90105</v>
          </cell>
          <cell r="B556" t="str">
            <v xml:space="preserve">               90105</v>
          </cell>
          <cell r="C556" t="str">
            <v xml:space="preserve">               90105 - Owner Trustee Fee &amp; Expenses Adjustment</v>
          </cell>
          <cell r="D556" t="str">
            <v>ACCT NAME               90105 - Owner Trustee Fee &amp; Expenses Adjustment</v>
          </cell>
        </row>
        <row r="557">
          <cell r="A557">
            <v>90106</v>
          </cell>
          <cell r="B557" t="str">
            <v xml:space="preserve">               90106</v>
          </cell>
          <cell r="C557" t="str">
            <v xml:space="preserve">               90106 - Servicer Fee &amp; Expense Adjustment</v>
          </cell>
          <cell r="D557" t="str">
            <v>ACCT NAME               90106 - Servicer Fee &amp; Expense Adjustment</v>
          </cell>
        </row>
        <row r="558">
          <cell r="A558">
            <v>90107</v>
          </cell>
          <cell r="B558" t="str">
            <v xml:space="preserve">               90107</v>
          </cell>
          <cell r="C558" t="str">
            <v xml:space="preserve">               90107 - Administration Expenses Adjustment</v>
          </cell>
          <cell r="D558" t="str">
            <v>ACCT NAME               90107 - Administration Expenses Adjustment</v>
          </cell>
        </row>
        <row r="559">
          <cell r="A559">
            <v>90108</v>
          </cell>
          <cell r="B559" t="str">
            <v xml:space="preserve">               90108</v>
          </cell>
          <cell r="C559" t="str">
            <v xml:space="preserve">               90108 - Broker Dealer Fee &amp; Expense Adjustment</v>
          </cell>
          <cell r="D559" t="str">
            <v>ACCT NAME               90108 - Broker Dealer Fee &amp; Expense Adjustment</v>
          </cell>
        </row>
        <row r="560">
          <cell r="A560">
            <v>90109</v>
          </cell>
          <cell r="B560" t="str">
            <v xml:space="preserve">               90109</v>
          </cell>
          <cell r="C560" t="str">
            <v xml:space="preserve">               90109 - Auction Agent Fee &amp; Expense Adjustment</v>
          </cell>
          <cell r="D560" t="str">
            <v>ACCT NAME               90109 - Auction Agent Fee &amp; Expense Adjustment</v>
          </cell>
        </row>
        <row r="561">
          <cell r="A561">
            <v>90110</v>
          </cell>
          <cell r="B561" t="str">
            <v xml:space="preserve">               90110</v>
          </cell>
          <cell r="C561" t="str">
            <v xml:space="preserve">               90110 - Allocation of Indenture Trustee Fees &amp; Expenses</v>
          </cell>
          <cell r="D561" t="str">
            <v>ACCT NAME               90110 - Allocation of Indenture Trustee Fees &amp; Expenses</v>
          </cell>
        </row>
        <row r="562">
          <cell r="A562">
            <v>90111</v>
          </cell>
          <cell r="B562" t="str">
            <v xml:space="preserve">               90111</v>
          </cell>
          <cell r="C562" t="str">
            <v xml:space="preserve">               90111 - Allocation of Owner Trustee Fees &amp; Expenses</v>
          </cell>
          <cell r="D562" t="str">
            <v>ACCT NAME               90111 - Allocation of Owner Trustee Fees &amp; Expenses</v>
          </cell>
        </row>
        <row r="563">
          <cell r="A563">
            <v>90112</v>
          </cell>
          <cell r="B563" t="str">
            <v xml:space="preserve">               90112</v>
          </cell>
          <cell r="C563" t="str">
            <v xml:space="preserve">               90112 - Allocation of Servicing Fees &amp; Expenses</v>
          </cell>
          <cell r="D563" t="str">
            <v>ACCT NAME               90112 - Allocation of Servicing Fees &amp; Expenses</v>
          </cell>
        </row>
        <row r="564">
          <cell r="A564">
            <v>90113</v>
          </cell>
          <cell r="B564" t="str">
            <v xml:space="preserve">               90113</v>
          </cell>
          <cell r="C564" t="str">
            <v xml:space="preserve">               90113 - Allocation of Administration Fees &amp; Expenses</v>
          </cell>
          <cell r="D564" t="str">
            <v>ACCT NAME               90113 - Allocation of Administration Fees &amp; Expenses</v>
          </cell>
        </row>
        <row r="565">
          <cell r="A565">
            <v>90114</v>
          </cell>
          <cell r="B565" t="str">
            <v xml:space="preserve">               90114</v>
          </cell>
          <cell r="C565" t="str">
            <v xml:space="preserve">               90114 - Allocation of Irish Paying Agent Fees &amp; Expenses</v>
          </cell>
          <cell r="D565" t="str">
            <v>ACCT NAME               90114 - Allocation of Irish Paying Agent Fees &amp; Expenses</v>
          </cell>
        </row>
        <row r="566">
          <cell r="A566">
            <v>90115</v>
          </cell>
          <cell r="B566" t="str">
            <v xml:space="preserve">               90115</v>
          </cell>
          <cell r="C566" t="str">
            <v xml:space="preserve">               90115 - Allocation of Back-up Administration Fees &amp; Expenses</v>
          </cell>
          <cell r="D566" t="str">
            <v>ACCT NAME               90115 - Allocation of Back-up Administration Fees &amp; Expenses</v>
          </cell>
        </row>
        <row r="567">
          <cell r="A567">
            <v>90116</v>
          </cell>
          <cell r="B567" t="str">
            <v xml:space="preserve">               90116</v>
          </cell>
          <cell r="C567" t="str">
            <v xml:space="preserve">               90116 - Allocation of Liquidity Note Provider Fees &amp; Expenses</v>
          </cell>
          <cell r="D567" t="str">
            <v>ACCT NAME               90116 - Allocation of Liquidity Note Provider Fees &amp; Expenses</v>
          </cell>
        </row>
        <row r="568">
          <cell r="A568">
            <v>90117</v>
          </cell>
          <cell r="B568" t="str">
            <v xml:space="preserve">               90117</v>
          </cell>
          <cell r="C568" t="str">
            <v xml:space="preserve">               90117 - Allocation of Broker-Dealer Fees</v>
          </cell>
          <cell r="D568" t="str">
            <v>ACCT NAME               90117 - Allocation of Broker-Dealer Fees</v>
          </cell>
        </row>
        <row r="569">
          <cell r="A569">
            <v>90118</v>
          </cell>
          <cell r="B569" t="str">
            <v xml:space="preserve">               90118</v>
          </cell>
          <cell r="C569" t="str">
            <v xml:space="preserve">               90118 - Allocation of Auction Agent Fees</v>
          </cell>
          <cell r="D569" t="str">
            <v>ACCT NAME               90118 - Allocation of Auction Agent Fees</v>
          </cell>
        </row>
        <row r="570">
          <cell r="A570">
            <v>90119</v>
          </cell>
          <cell r="B570" t="str">
            <v xml:space="preserve">               90119</v>
          </cell>
          <cell r="C570" t="str">
            <v xml:space="preserve">               90119 - TERI Guaranty Fee Adjustments</v>
          </cell>
          <cell r="D570" t="str">
            <v>ACCT NAME               90119 - TERI Guaranty Fee Adjustments</v>
          </cell>
        </row>
        <row r="571">
          <cell r="A571">
            <v>90120</v>
          </cell>
          <cell r="B571" t="str">
            <v xml:space="preserve">               90120</v>
          </cell>
          <cell r="C571" t="str">
            <v xml:space="preserve">               90120 - Allocation of Class A Auction Rate Note Interest</v>
          </cell>
          <cell r="D571" t="str">
            <v>ACCT NAME               90120 - Allocation of Class A Auction Rate Note Interest</v>
          </cell>
        </row>
        <row r="572">
          <cell r="A572">
            <v>90121</v>
          </cell>
          <cell r="B572" t="str">
            <v xml:space="preserve">               90121</v>
          </cell>
          <cell r="C572" t="str">
            <v xml:space="preserve">               90121 - Allocation of Class A LIBOR Interest</v>
          </cell>
          <cell r="D572" t="str">
            <v>ACCT NAME               90121 - Allocation of Class A LIBOR Interest</v>
          </cell>
        </row>
        <row r="573">
          <cell r="A573">
            <v>90122</v>
          </cell>
          <cell r="B573" t="str">
            <v xml:space="preserve">               90122</v>
          </cell>
          <cell r="C573" t="str">
            <v xml:space="preserve">               90122 - Allocation of Class B Auction Rate Note Interest</v>
          </cell>
          <cell r="D573" t="str">
            <v>ACCT NAME               90122 - Allocation of Class B Auction Rate Note Interest</v>
          </cell>
        </row>
        <row r="574">
          <cell r="A574">
            <v>90123</v>
          </cell>
          <cell r="B574" t="str">
            <v xml:space="preserve">               90123</v>
          </cell>
          <cell r="C574" t="str">
            <v xml:space="preserve">               90123 - Payment to TERI, to Purchase Rehab Loans Adjustment</v>
          </cell>
          <cell r="D574" t="str">
            <v>ACCT NAME               90123 - Payment to TERI, to Purchase Rehab Loans Adjustment</v>
          </cell>
        </row>
        <row r="575">
          <cell r="A575">
            <v>90124</v>
          </cell>
          <cell r="B575" t="str">
            <v xml:space="preserve">               90124</v>
          </cell>
          <cell r="C575" t="str">
            <v xml:space="preserve">               90124 - Class B Note Interest Trigger</v>
          </cell>
          <cell r="D575" t="str">
            <v>ACCT NAME               90124 - Class B Note Interest Trigger</v>
          </cell>
        </row>
        <row r="576">
          <cell r="A576">
            <v>90125</v>
          </cell>
          <cell r="B576" t="str">
            <v xml:space="preserve">               90125</v>
          </cell>
          <cell r="C576" t="str">
            <v xml:space="preserve">               90125 - Class C Note Interest Trigger</v>
          </cell>
          <cell r="D576" t="str">
            <v>ACCT NAME               90125 - Class C Note Interest Trigger</v>
          </cell>
        </row>
        <row r="577">
          <cell r="A577">
            <v>90126</v>
          </cell>
          <cell r="B577" t="str">
            <v xml:space="preserve">               90126</v>
          </cell>
          <cell r="C577" t="str">
            <v xml:space="preserve">               90126 - Class D Note Interest Trigger</v>
          </cell>
          <cell r="D577" t="str">
            <v>ACCT NAME               90126 - Class D Note Interest Trigger</v>
          </cell>
        </row>
        <row r="578">
          <cell r="A578">
            <v>90127</v>
          </cell>
          <cell r="B578" t="str">
            <v xml:space="preserve">               90127</v>
          </cell>
          <cell r="C578" t="str">
            <v xml:space="preserve">               90127 - Allocation of Class A-IO Interest</v>
          </cell>
          <cell r="D578" t="str">
            <v>ACCT NAME               90127 - Allocation of Class A-IO Interest</v>
          </cell>
        </row>
        <row r="579">
          <cell r="A579">
            <v>90128</v>
          </cell>
          <cell r="B579" t="str">
            <v xml:space="preserve">               90128</v>
          </cell>
          <cell r="C579" t="str">
            <v xml:space="preserve">               90128 - Allocation of Class A-IO-1 Interest</v>
          </cell>
          <cell r="D579" t="str">
            <v>ACCT NAME               90128 - Allocation of Class A-IO-1 Interest</v>
          </cell>
        </row>
        <row r="580">
          <cell r="A580">
            <v>90129</v>
          </cell>
          <cell r="B580" t="str">
            <v xml:space="preserve">               90129</v>
          </cell>
          <cell r="C580" t="str">
            <v xml:space="preserve">               90129 - Allocation of Class A-IO-2 Interest</v>
          </cell>
          <cell r="D580" t="str">
            <v>ACCT NAME               90129 - Allocation of Class A-IO-2 Interest</v>
          </cell>
        </row>
        <row r="581">
          <cell r="A581">
            <v>90130</v>
          </cell>
          <cell r="B581" t="str">
            <v xml:space="preserve">               90130</v>
          </cell>
          <cell r="C581" t="str">
            <v xml:space="preserve">               90130 - Wrap Fee - payment</v>
          </cell>
          <cell r="D581" t="str">
            <v>ACCT NAME               90130 - Wrap Fee - payment</v>
          </cell>
        </row>
        <row r="582">
          <cell r="A582">
            <v>90131</v>
          </cell>
          <cell r="B582" t="str">
            <v xml:space="preserve">               90131</v>
          </cell>
          <cell r="C582" t="str">
            <v xml:space="preserve">               90131 - Surety Bond Fee - payment</v>
          </cell>
          <cell r="D582" t="str">
            <v>ACCT NAME               90131 - Surety Bond Fee - payment</v>
          </cell>
        </row>
        <row r="583">
          <cell r="A583">
            <v>90132</v>
          </cell>
          <cell r="B583" t="str">
            <v xml:space="preserve">               90132</v>
          </cell>
          <cell r="C583" t="str">
            <v xml:space="preserve">               90132 - Structural Advisory Fee payment</v>
          </cell>
          <cell r="D583" t="str">
            <v>ACCT NAME               90132 - Structural Advisory Fee payment</v>
          </cell>
        </row>
        <row r="584">
          <cell r="A584">
            <v>90133</v>
          </cell>
          <cell r="B584" t="str">
            <v xml:space="preserve">               90133</v>
          </cell>
          <cell r="C584" t="str">
            <v xml:space="preserve">               90133 - Debt Service Reserve Takedown</v>
          </cell>
          <cell r="D584" t="str">
            <v>ACCT NAME               90133 - Debt Service Reserve Takedown</v>
          </cell>
        </row>
        <row r="585">
          <cell r="A585">
            <v>90134</v>
          </cell>
          <cell r="B585" t="str">
            <v xml:space="preserve">               90134</v>
          </cell>
          <cell r="C585" t="str">
            <v xml:space="preserve">               90134 - Class B Interest Shortfall Suppress</v>
          </cell>
          <cell r="D585" t="str">
            <v>ACCT NAME               90134 - Class B Interest Shortfall Suppress</v>
          </cell>
        </row>
        <row r="586">
          <cell r="A586">
            <v>90135</v>
          </cell>
          <cell r="B586" t="str">
            <v xml:space="preserve">               90135</v>
          </cell>
          <cell r="C586" t="str">
            <v xml:space="preserve">               90135 - Class C Interest Shortfall Suppress</v>
          </cell>
          <cell r="D586" t="str">
            <v>ACCT NAME               90135 - Class C Interest Shortfall Suppress</v>
          </cell>
        </row>
        <row r="587">
          <cell r="A587">
            <v>90136</v>
          </cell>
          <cell r="B587" t="str">
            <v xml:space="preserve">               90136</v>
          </cell>
          <cell r="C587" t="str">
            <v xml:space="preserve">               90136 - Class D Interest Shortfall Suppress</v>
          </cell>
          <cell r="D587" t="str">
            <v>ACCT NAME               90136 - Class D Interest Shortfall Suppress</v>
          </cell>
        </row>
        <row r="588">
          <cell r="A588">
            <v>90137</v>
          </cell>
          <cell r="B588" t="str">
            <v xml:space="preserve">               90137</v>
          </cell>
          <cell r="C588" t="str">
            <v xml:space="preserve">               90137 - Adjustment to Reserve Account up to Specified Balance</v>
          </cell>
          <cell r="D588" t="str">
            <v>ACCT NAME               90137 - Adjustment to Reserve Account up to Specified Balance</v>
          </cell>
        </row>
        <row r="589">
          <cell r="A589">
            <v>90138</v>
          </cell>
          <cell r="B589" t="str">
            <v xml:space="preserve">               90138</v>
          </cell>
          <cell r="C589" t="str">
            <v xml:space="preserve">               90138 - Irish Paying Agent Adjustment</v>
          </cell>
          <cell r="D589" t="str">
            <v>ACCT NAME               90138 - Irish Paying Agent Adjustment</v>
          </cell>
        </row>
        <row r="590">
          <cell r="A590">
            <v>90148</v>
          </cell>
          <cell r="B590" t="str">
            <v xml:space="preserve">               90148</v>
          </cell>
          <cell r="C590" t="str">
            <v xml:space="preserve">               90148 - GATE Semi-annual Inv Adjustment</v>
          </cell>
          <cell r="D590" t="str">
            <v>ACCT NAME               90148 - GATE Semi-annual Inv Adjustment</v>
          </cell>
        </row>
        <row r="591">
          <cell r="A591">
            <v>90149</v>
          </cell>
          <cell r="B591" t="str">
            <v xml:space="preserve">               90149</v>
          </cell>
          <cell r="C591" t="str">
            <v xml:space="preserve">               90149 - GATE Recoveries Adjustment</v>
          </cell>
          <cell r="D591" t="str">
            <v>ACCT NAME               90149 - GATE Recoveries Adjustment</v>
          </cell>
        </row>
        <row r="592">
          <cell r="A592">
            <v>90150</v>
          </cell>
          <cell r="B592" t="str">
            <v xml:space="preserve">               90150</v>
          </cell>
          <cell r="C592" t="str">
            <v xml:space="preserve">               90150 - Swap Notional Amounts - Floating</v>
          </cell>
          <cell r="D592" t="str">
            <v>ACCT NAME               90150 - Swap Notional Amounts - Floating</v>
          </cell>
        </row>
        <row r="593">
          <cell r="A593">
            <v>90151</v>
          </cell>
          <cell r="B593" t="str">
            <v xml:space="preserve">               90151</v>
          </cell>
          <cell r="C593" t="str">
            <v xml:space="preserve">               90151 - Swap Notional Amounts - Fixed</v>
          </cell>
          <cell r="D593" t="str">
            <v>ACCT NAME               90151 - Swap Notional Amounts - Fixed</v>
          </cell>
        </row>
        <row r="594">
          <cell r="A594">
            <v>90152</v>
          </cell>
          <cell r="B594" t="str">
            <v xml:space="preserve">               90152</v>
          </cell>
          <cell r="C594" t="str">
            <v xml:space="preserve">               90152 - Prin &amp; Int DQ Ins &gt; 180 days - GATE</v>
          </cell>
          <cell r="D594" t="str">
            <v>ACCT NAME               90152 - Prin &amp; Int DQ Ins &gt; 180 days - GATE</v>
          </cell>
        </row>
        <row r="595">
          <cell r="A595">
            <v>90153</v>
          </cell>
          <cell r="B595" t="str">
            <v xml:space="preserve">               90153</v>
          </cell>
          <cell r="C595" t="str">
            <v xml:space="preserve">               90153 - Prin &amp; Int DQ Ins &gt; 180 days - TERI</v>
          </cell>
          <cell r="D595" t="str">
            <v>ACCT NAME               90153 - Prin &amp; Int DQ Ins &gt; 180 days - TERI</v>
          </cell>
        </row>
        <row r="596">
          <cell r="A596">
            <v>90201</v>
          </cell>
          <cell r="B596" t="str">
            <v xml:space="preserve">               90201</v>
          </cell>
          <cell r="C596" t="str">
            <v xml:space="preserve">               90201 - Initial Guaranty - T1/FP Reserve Account</v>
          </cell>
          <cell r="D596" t="str">
            <v>ACCT NAME               90201 - Initial Guaranty - T1/FP Reserve Account</v>
          </cell>
        </row>
        <row r="597">
          <cell r="A597">
            <v>90202</v>
          </cell>
          <cell r="B597" t="str">
            <v xml:space="preserve">               90202</v>
          </cell>
          <cell r="C597" t="str">
            <v xml:space="preserve">               90202 - Initial Guaranty - T2/PIRA Reserve Account</v>
          </cell>
          <cell r="D597" t="str">
            <v>ACCT NAME               90202 - Initial Guaranty - T2/PIRA Reserve Account</v>
          </cell>
        </row>
        <row r="598">
          <cell r="A598">
            <v>90203</v>
          </cell>
          <cell r="B598" t="str">
            <v xml:space="preserve">               90203</v>
          </cell>
          <cell r="C598" t="str">
            <v xml:space="preserve">               90203 - Initial Guaranty - T2 Loan Gty/Unfunded Pledge</v>
          </cell>
          <cell r="D598" t="str">
            <v>ACCT NAME               90203 - Initial Guaranty - T2 Loan Gty/Unfunded Pledge</v>
          </cell>
        </row>
        <row r="599">
          <cell r="A599">
            <v>90204</v>
          </cell>
          <cell r="B599" t="str">
            <v xml:space="preserve">               90204</v>
          </cell>
          <cell r="C599" t="str">
            <v xml:space="preserve">               90204 - Initial Guaranty - BoA Gty Obligation</v>
          </cell>
          <cell r="D599" t="str">
            <v>ACCT NAME               90204 - Initial Guaranty - BoA Gty Obligation</v>
          </cell>
        </row>
        <row r="600">
          <cell r="A600">
            <v>90205</v>
          </cell>
          <cell r="B600" t="str">
            <v xml:space="preserve">               90205</v>
          </cell>
          <cell r="C600" t="str">
            <v xml:space="preserve">               90205 - Initial Guaranty - SORA</v>
          </cell>
          <cell r="D600" t="str">
            <v>ACCT NAME               90205 - Initial Guaranty - SORA</v>
          </cell>
        </row>
        <row r="601">
          <cell r="A601">
            <v>90206</v>
          </cell>
          <cell r="B601" t="str">
            <v xml:space="preserve">               90206</v>
          </cell>
          <cell r="C601" t="str">
            <v xml:space="preserve">               90206 - Initial Guaranty - FMC</v>
          </cell>
          <cell r="D601" t="str">
            <v>ACCT NAME               90206 - Initial Guaranty - FMC</v>
          </cell>
        </row>
        <row r="602">
          <cell r="A602">
            <v>90211</v>
          </cell>
          <cell r="B602" t="str">
            <v xml:space="preserve">               90211</v>
          </cell>
          <cell r="C602" t="str">
            <v xml:space="preserve">               90211 - Cum Def Paid - T1/FP Reserve Account</v>
          </cell>
          <cell r="D602" t="str">
            <v>ACCT NAME               90211 - Cum Def Paid - T1/FP Reserve Account</v>
          </cell>
        </row>
        <row r="603">
          <cell r="A603">
            <v>90212</v>
          </cell>
          <cell r="B603" t="str">
            <v xml:space="preserve">               90212</v>
          </cell>
          <cell r="C603" t="str">
            <v xml:space="preserve">               90212 - Cum Def Paid - T2/PIRA/SORA Reserve Account</v>
          </cell>
          <cell r="D603" t="str">
            <v>ACCT NAME               90212 - Cum Def Paid - T2/PIRA/SORA Reserve Account</v>
          </cell>
        </row>
        <row r="604">
          <cell r="A604">
            <v>90213</v>
          </cell>
          <cell r="B604" t="str">
            <v xml:space="preserve">               90213</v>
          </cell>
          <cell r="C604" t="str">
            <v xml:space="preserve">               90213 - Cum Def Paid - T2 Loan Gty/Unfunded Pledge</v>
          </cell>
          <cell r="D604" t="str">
            <v>ACCT NAME               90213 - Cum Def Paid - T2 Loan Gty/Unfunded Pledge</v>
          </cell>
        </row>
        <row r="605">
          <cell r="A605">
            <v>90214</v>
          </cell>
          <cell r="B605" t="str">
            <v xml:space="preserve">               90214</v>
          </cell>
          <cell r="C605" t="str">
            <v xml:space="preserve">               90214 - Cum Def Paid - Bank of America</v>
          </cell>
          <cell r="D605" t="str">
            <v>ACCT NAME               90214 - Cum Def Paid - Bank of America</v>
          </cell>
        </row>
        <row r="606">
          <cell r="A606">
            <v>90215</v>
          </cell>
          <cell r="B606" t="str">
            <v xml:space="preserve">               90215</v>
          </cell>
          <cell r="C606" t="str">
            <v xml:space="preserve">               90215 - Cum Def Paid - SORA</v>
          </cell>
          <cell r="D606" t="str">
            <v>ACCT NAME               90215 - Cum Def Paid - SORA</v>
          </cell>
        </row>
        <row r="607">
          <cell r="A607">
            <v>90216</v>
          </cell>
          <cell r="B607" t="str">
            <v xml:space="preserve">               90216</v>
          </cell>
          <cell r="C607" t="str">
            <v xml:space="preserve">               90216 - Cum Def Paid - FMC</v>
          </cell>
          <cell r="D607" t="str">
            <v>ACCT NAME               90216 - Cum Def Paid - FMC</v>
          </cell>
        </row>
        <row r="608">
          <cell r="A608">
            <v>90221</v>
          </cell>
          <cell r="B608" t="str">
            <v xml:space="preserve">               90221</v>
          </cell>
          <cell r="C608" t="str">
            <v xml:space="preserve">               90221 - Additional Interest Paid - T1/FP Reserve Account</v>
          </cell>
          <cell r="D608" t="str">
            <v>ACCT NAME               90221 - Additional Interest Paid - T1/FP Reserve Account</v>
          </cell>
        </row>
        <row r="609">
          <cell r="A609">
            <v>90222</v>
          </cell>
          <cell r="B609" t="str">
            <v xml:space="preserve">               90222</v>
          </cell>
          <cell r="C609" t="str">
            <v xml:space="preserve">               90222 - Additional Interest Paid - T2/PIRA Reserve Account</v>
          </cell>
          <cell r="D609" t="str">
            <v>ACCT NAME               90222 - Additional Interest Paid - T2/PIRA Reserve Account</v>
          </cell>
        </row>
        <row r="610">
          <cell r="A610">
            <v>90231</v>
          </cell>
          <cell r="B610" t="str">
            <v xml:space="preserve">               90231</v>
          </cell>
          <cell r="C610" t="str">
            <v xml:space="preserve">               90231 - Cumulative Net Int Earned - T1/FP Reserve Acct</v>
          </cell>
          <cell r="D610" t="str">
            <v>ACCT NAME               90231 - Cumulative Net Int Earned - T1/FP Reserve Acct</v>
          </cell>
        </row>
        <row r="611">
          <cell r="A611">
            <v>90232</v>
          </cell>
          <cell r="B611" t="str">
            <v xml:space="preserve">               90232</v>
          </cell>
          <cell r="C611" t="str">
            <v xml:space="preserve">               90232 - Cumulative Net Int Earned - T2/PIRA Reserve Acct</v>
          </cell>
          <cell r="D611" t="str">
            <v>ACCT NAME               90232 - Cumulative Net Int Earned - T2/PIRA Reserve Acct</v>
          </cell>
        </row>
        <row r="612">
          <cell r="A612">
            <v>90241</v>
          </cell>
          <cell r="B612" t="str">
            <v xml:space="preserve">               90241</v>
          </cell>
          <cell r="C612" t="str">
            <v xml:space="preserve">               90241 - Adjustments - T1/FP Reserve Acct</v>
          </cell>
          <cell r="D612" t="str">
            <v>ACCT NAME               90241 - Adjustments - T1/FP Reserve Acct</v>
          </cell>
        </row>
        <row r="613">
          <cell r="A613">
            <v>90242</v>
          </cell>
          <cell r="B613" t="str">
            <v xml:space="preserve">               90242</v>
          </cell>
          <cell r="C613" t="str">
            <v xml:space="preserve">               90242 - Adjustments - T2/PIRA Reserve Acct</v>
          </cell>
          <cell r="D613" t="str">
            <v>ACCT NAME               90242 - Adjustments - T2/PIRA Reserve Acct</v>
          </cell>
        </row>
        <row r="614">
          <cell r="A614">
            <v>90243</v>
          </cell>
          <cell r="B614" t="str">
            <v xml:space="preserve">               90243</v>
          </cell>
          <cell r="C614" t="str">
            <v xml:space="preserve">               90243 - Adjustments - T2 Loan Gty/Unfunded Pledge</v>
          </cell>
          <cell r="D614" t="str">
            <v>ACCT NAME               90243 - Adjustments - T2 Loan Gty/Unfunded Pledge</v>
          </cell>
        </row>
        <row r="615">
          <cell r="A615">
            <v>90245</v>
          </cell>
          <cell r="B615" t="str">
            <v xml:space="preserve">               90245</v>
          </cell>
          <cell r="C615" t="str">
            <v xml:space="preserve">               90245 - Adjustments - SORA</v>
          </cell>
          <cell r="D615" t="str">
            <v>ACCT NAME               90245 - Adjustments - SORA</v>
          </cell>
        </row>
        <row r="616">
          <cell r="A616">
            <v>90246</v>
          </cell>
          <cell r="B616" t="str">
            <v xml:space="preserve">               90246</v>
          </cell>
          <cell r="C616" t="str">
            <v xml:space="preserve">               90246 - Adjustments - FMC</v>
          </cell>
          <cell r="D616" t="str">
            <v>ACCT NAME               90246 - Adjustments - FMC</v>
          </cell>
        </row>
        <row r="617">
          <cell r="A617">
            <v>90251</v>
          </cell>
          <cell r="B617" t="str">
            <v xml:space="preserve">               90251</v>
          </cell>
          <cell r="C617" t="str">
            <v xml:space="preserve">               90251 - Net Default Recoveries - T1/FP Reserve Acct</v>
          </cell>
          <cell r="D617" t="str">
            <v>ACCT NAME               90251 - Net Default Recoveries - T1/FP Reserve Acct</v>
          </cell>
        </row>
        <row r="618">
          <cell r="A618">
            <v>90252</v>
          </cell>
          <cell r="B618" t="str">
            <v xml:space="preserve">               90252</v>
          </cell>
          <cell r="C618" t="str">
            <v xml:space="preserve">               90252 - Net Default Recoveries - T2/PIRA Reserve Acct</v>
          </cell>
          <cell r="D618" t="str">
            <v>ACCT NAME               90252 - Net Default Recoveries - T2/PIRA Reserve Acct</v>
          </cell>
        </row>
        <row r="619">
          <cell r="A619">
            <v>90253</v>
          </cell>
          <cell r="B619" t="str">
            <v xml:space="preserve">               90253</v>
          </cell>
          <cell r="C619" t="str">
            <v xml:space="preserve">               90253 - Net Default Recoveries - T2 Loan Gty/Unfunded Pledge</v>
          </cell>
          <cell r="D619" t="str">
            <v>ACCT NAME               90253 - Net Default Recoveries - T2 Loan Gty/Unfunded Pledge</v>
          </cell>
        </row>
        <row r="620">
          <cell r="A620">
            <v>90261</v>
          </cell>
          <cell r="B620" t="str">
            <v xml:space="preserve">               90261</v>
          </cell>
          <cell r="C620" t="str">
            <v xml:space="preserve">               90261 - Overcollateralization Payments - T1 Reserve Acct</v>
          </cell>
          <cell r="D620" t="str">
            <v>ACCT NAME               90261 - Overcollateralization Payments - T1 Reserve Acct</v>
          </cell>
        </row>
        <row r="621">
          <cell r="A621">
            <v>90271</v>
          </cell>
          <cell r="B621" t="str">
            <v xml:space="preserve">               90271</v>
          </cell>
          <cell r="C621" t="str">
            <v xml:space="preserve">               90271 - Remaining Guaranty - T1/FP Reserve Account</v>
          </cell>
          <cell r="D621" t="str">
            <v>ACCT NAME               90271 - Remaining Guaranty - T1/FP Reserve Account</v>
          </cell>
        </row>
        <row r="622">
          <cell r="A622">
            <v>90272</v>
          </cell>
          <cell r="B622" t="str">
            <v xml:space="preserve">               90272</v>
          </cell>
          <cell r="C622" t="str">
            <v xml:space="preserve">               90272 - Remaining Guaranty - T2/PIRA Reserve Account</v>
          </cell>
          <cell r="D622" t="str">
            <v>ACCT NAME               90272 - Remaining Guaranty - T2/PIRA Reserve Account</v>
          </cell>
        </row>
        <row r="623">
          <cell r="A623">
            <v>90273</v>
          </cell>
          <cell r="B623" t="str">
            <v xml:space="preserve">               90273</v>
          </cell>
          <cell r="C623" t="str">
            <v xml:space="preserve">               90273 - Remaining Guaranty - T2 Loan Gty/Unfunded Pledge</v>
          </cell>
          <cell r="D623" t="str">
            <v>ACCT NAME               90273 - Remaining Guaranty - T2 Loan Gty/Unfunded Pledge</v>
          </cell>
        </row>
        <row r="624">
          <cell r="A624">
            <v>90274</v>
          </cell>
          <cell r="B624" t="str">
            <v xml:space="preserve">               90274</v>
          </cell>
          <cell r="C624" t="str">
            <v xml:space="preserve">               90274 - Remaining Guaranty - BoA Gty Obligation</v>
          </cell>
          <cell r="D624" t="str">
            <v>ACCT NAME               90274 - Remaining Guaranty - BoA Gty Obligation</v>
          </cell>
        </row>
        <row r="625">
          <cell r="A625">
            <v>90275</v>
          </cell>
          <cell r="B625" t="str">
            <v xml:space="preserve">               90275</v>
          </cell>
          <cell r="C625" t="str">
            <v xml:space="preserve">               90275 - Remaining Guaranty - SORA</v>
          </cell>
          <cell r="D625" t="str">
            <v>ACCT NAME               90275 - Remaining Guaranty - SORA</v>
          </cell>
        </row>
        <row r="626">
          <cell r="A626">
            <v>90276</v>
          </cell>
          <cell r="B626" t="str">
            <v xml:space="preserve">               90276</v>
          </cell>
          <cell r="C626" t="str">
            <v xml:space="preserve">               90276 - Remaining Guaranty - FMC</v>
          </cell>
          <cell r="D626" t="str">
            <v>ACCT NAME               90276 - Remaining Guaranty - FMC</v>
          </cell>
        </row>
        <row r="627">
          <cell r="A627">
            <v>90277</v>
          </cell>
          <cell r="B627" t="str">
            <v xml:space="preserve">               90277</v>
          </cell>
          <cell r="C627" t="str">
            <v xml:space="preserve">               90277 - Cum Def to be charged - PIRA/T2 Reserve Acct</v>
          </cell>
          <cell r="D627" t="str">
            <v>ACCT NAME               90277 - Cum Def to be charged - PIRA/T2 Reserve Acct</v>
          </cell>
        </row>
        <row r="628">
          <cell r="A628">
            <v>90278</v>
          </cell>
          <cell r="B628" t="str">
            <v xml:space="preserve">               90278</v>
          </cell>
          <cell r="C628" t="str">
            <v xml:space="preserve">               90278 - BOA - Unlimited Gty - Cum Defaults invoiced*</v>
          </cell>
          <cell r="D628" t="str">
            <v>ACCT NAME               90278 - BOA - Unlimited Gty - Cum Defaults invoiced*</v>
          </cell>
        </row>
        <row r="629">
          <cell r="A629">
            <v>90279</v>
          </cell>
          <cell r="B629" t="str">
            <v xml:space="preserve">               90279</v>
          </cell>
          <cell r="C629" t="str">
            <v xml:space="preserve">               90279 - DQ Lns &gt; 180 covered by Gty Obl</v>
          </cell>
          <cell r="D629" t="str">
            <v>ACCT NAME               90279 - DQ Lns &gt; 180 covered by Gty Obl</v>
          </cell>
        </row>
        <row r="630">
          <cell r="A630">
            <v>90280</v>
          </cell>
          <cell r="B630" t="str">
            <v xml:space="preserve">               90280</v>
          </cell>
          <cell r="C630" t="str">
            <v xml:space="preserve">               90280 - Pour Over - T2 Loan Gty/Unfunded Pledge</v>
          </cell>
          <cell r="D630" t="str">
            <v>ACCT NAME               90280 - Pour Over - T2 Loan Gty/Unfunded Pledge</v>
          </cell>
        </row>
        <row r="631">
          <cell r="A631">
            <v>90299</v>
          </cell>
          <cell r="B631" t="str">
            <v xml:space="preserve">               90299</v>
          </cell>
          <cell r="C631" t="str">
            <v xml:space="preserve">               90299 - NCMSLT Fleet Loans Balance</v>
          </cell>
          <cell r="D631" t="str">
            <v>ACCT NAME               90299 - NCMSLT Fleet Loans Balance</v>
          </cell>
        </row>
        <row r="632">
          <cell r="A632">
            <v>90300</v>
          </cell>
          <cell r="B632" t="str">
            <v xml:space="preserve">               90300</v>
          </cell>
          <cell r="C632" t="str">
            <v xml:space="preserve">               90300 - Equity - A/P A/R</v>
          </cell>
          <cell r="D632" t="str">
            <v>ACCT NAME               90300 - Equity - A/P A/R</v>
          </cell>
        </row>
        <row r="633">
          <cell r="A633">
            <v>93001</v>
          </cell>
          <cell r="B633" t="str">
            <v xml:space="preserve">               93001</v>
          </cell>
          <cell r="C633" t="str">
            <v xml:space="preserve">               93001 - Memo Equity</v>
          </cell>
          <cell r="D633" t="str">
            <v>ACCT NAME               93001 - Memo Equity</v>
          </cell>
        </row>
        <row r="634">
          <cell r="A634">
            <v>99000</v>
          </cell>
          <cell r="B634" t="str">
            <v xml:space="preserve">               99000</v>
          </cell>
          <cell r="C634" t="str">
            <v xml:space="preserve">               99000 - Estimated Default Recovery Rate %</v>
          </cell>
          <cell r="D634" t="str">
            <v>ACCT NAME               99000 - Estimated Default Recovery Rate %</v>
          </cell>
        </row>
        <row r="635">
          <cell r="A635" t="e">
            <v>#VALUE!</v>
          </cell>
          <cell r="B635" t="str">
            <v xml:space="preserve">          Memo Accounts</v>
          </cell>
          <cell r="C635" t="str">
            <v xml:space="preserve">          Memo Accounts</v>
          </cell>
          <cell r="D635" t="str">
            <v>ACCT NAME          Memo Accounts</v>
          </cell>
        </row>
        <row r="636">
          <cell r="A636">
            <v>90013</v>
          </cell>
          <cell r="B636" t="str">
            <v xml:space="preserve">               90013</v>
          </cell>
          <cell r="C636" t="str">
            <v xml:space="preserve">               90013 - Student Loan Principal Adj</v>
          </cell>
          <cell r="D636" t="str">
            <v>ACCT NAME               90013 - Student Loan Principal Adj</v>
          </cell>
        </row>
        <row r="637">
          <cell r="A637">
            <v>90014</v>
          </cell>
          <cell r="B637" t="str">
            <v xml:space="preserve">               90014</v>
          </cell>
          <cell r="C637" t="str">
            <v xml:space="preserve">               90014-Student Loan Accrued Interest Adj</v>
          </cell>
          <cell r="D637" t="str">
            <v>ACCT NAME               90014-Student Loan Accrued Interest Adj</v>
          </cell>
        </row>
        <row r="638">
          <cell r="A638">
            <v>90015</v>
          </cell>
          <cell r="B638" t="str">
            <v xml:space="preserve">               90015</v>
          </cell>
          <cell r="C638" t="str">
            <v xml:space="preserve">               90015-Reserve Account Adjs</v>
          </cell>
          <cell r="D638" t="str">
            <v>ACCT NAME               90015-Reserve Account Adjs</v>
          </cell>
        </row>
        <row r="639">
          <cell r="A639">
            <v>90016</v>
          </cell>
          <cell r="B639" t="str">
            <v xml:space="preserve">               90016</v>
          </cell>
          <cell r="C639" t="str">
            <v xml:space="preserve">               90016-Long Term Debt - Class A Adj</v>
          </cell>
          <cell r="D639" t="str">
            <v>ACCT NAME               90016-Long Term Debt - Class A Adj</v>
          </cell>
        </row>
        <row r="640">
          <cell r="A640">
            <v>90027</v>
          </cell>
          <cell r="B640" t="str">
            <v xml:space="preserve">               90027</v>
          </cell>
          <cell r="C640" t="str">
            <v xml:space="preserve">               90027-Principal Payments Received - Cash Adj</v>
          </cell>
          <cell r="D640" t="str">
            <v>ACCT NAME               90027-Principal Payments Received - Cash Adj</v>
          </cell>
        </row>
        <row r="641">
          <cell r="A641">
            <v>90028</v>
          </cell>
          <cell r="B641" t="str">
            <v xml:space="preserve">               90028</v>
          </cell>
          <cell r="C641" t="str">
            <v xml:space="preserve">               90028-Repurchased Prin - Cash Adj</v>
          </cell>
          <cell r="D641" t="str">
            <v>ACCT NAME               90028-Repurchased Prin - Cash Adj</v>
          </cell>
        </row>
        <row r="642">
          <cell r="A642">
            <v>90029</v>
          </cell>
          <cell r="B642" t="str">
            <v xml:space="preserve">               90029</v>
          </cell>
          <cell r="C642" t="str">
            <v xml:space="preserve">               90029-New Prin Loan Additions - Cash Adj</v>
          </cell>
          <cell r="D642" t="str">
            <v>ACCT NAME               90029-New Prin Loan Additions - Cash Adj</v>
          </cell>
        </row>
        <row r="643">
          <cell r="A643">
            <v>90030</v>
          </cell>
          <cell r="B643" t="str">
            <v xml:space="preserve">               90030</v>
          </cell>
          <cell r="C643" t="str">
            <v xml:space="preserve">               90030-Other Prin Adjustments - Cash Adj</v>
          </cell>
          <cell r="D643" t="str">
            <v>ACCT NAME               90030-Other Prin Adjustments - Cash Adj</v>
          </cell>
        </row>
        <row r="644">
          <cell r="A644">
            <v>90031</v>
          </cell>
          <cell r="B644" t="str">
            <v xml:space="preserve">               90031</v>
          </cell>
          <cell r="C644" t="str">
            <v xml:space="preserve">               90031-Int Cap to Prin - Non-Cash Adj</v>
          </cell>
          <cell r="D644" t="str">
            <v>ACCT NAME               90031-Int Cap to Prin - Non-Cash Adj</v>
          </cell>
        </row>
        <row r="645">
          <cell r="A645">
            <v>90032</v>
          </cell>
          <cell r="B645" t="str">
            <v xml:space="preserve">               90032</v>
          </cell>
          <cell r="C645" t="str">
            <v xml:space="preserve">               90032-Non-Cash Claims Prin - Adj</v>
          </cell>
          <cell r="D645" t="str">
            <v>ACCT NAME               90032-Non-Cash Claims Prin - Adj</v>
          </cell>
        </row>
        <row r="646">
          <cell r="A646">
            <v>90033</v>
          </cell>
          <cell r="B646" t="str">
            <v xml:space="preserve">               90033</v>
          </cell>
          <cell r="C646" t="str">
            <v xml:space="preserve">               90033-Realized Losses Prin - Non-Cash Adj</v>
          </cell>
          <cell r="D646" t="str">
            <v>ACCT NAME               90033-Realized Losses Prin - Non-Cash Adj</v>
          </cell>
        </row>
        <row r="647">
          <cell r="A647">
            <v>90034</v>
          </cell>
          <cell r="B647" t="str">
            <v xml:space="preserve">               90034</v>
          </cell>
          <cell r="C647" t="str">
            <v xml:space="preserve">               90034-Repurchased Prin - Non-Cash Adj</v>
          </cell>
          <cell r="D647" t="str">
            <v>ACCT NAME               90034-Repurchased Prin - Non-Cash Adj</v>
          </cell>
        </row>
        <row r="648">
          <cell r="A648">
            <v>90035</v>
          </cell>
          <cell r="B648" t="str">
            <v xml:space="preserve">               90035</v>
          </cell>
          <cell r="C648" t="str">
            <v xml:space="preserve">               90035-New Prin Loan Additions - Non-Cash Adj</v>
          </cell>
          <cell r="D648" t="str">
            <v>ACCT NAME               90035-New Prin Loan Additions - Non-Cash Adj</v>
          </cell>
        </row>
        <row r="649">
          <cell r="A649">
            <v>90036</v>
          </cell>
          <cell r="B649" t="str">
            <v xml:space="preserve">               90036</v>
          </cell>
          <cell r="C649" t="str">
            <v xml:space="preserve">               90036-Other Prin Adjustments - Non-Cash Adj</v>
          </cell>
          <cell r="D649" t="str">
            <v>ACCT NAME               90036-Other Prin Adjustments - Non-Cash Adj</v>
          </cell>
        </row>
        <row r="650">
          <cell r="A650">
            <v>90037</v>
          </cell>
          <cell r="B650" t="str">
            <v xml:space="preserve">               90037</v>
          </cell>
          <cell r="C650" t="str">
            <v xml:space="preserve">               90037-Interest Payments Received - Cash Adj</v>
          </cell>
          <cell r="D650" t="str">
            <v>ACCT NAME               90037-Interest Payments Received - Cash Adj</v>
          </cell>
        </row>
        <row r="651">
          <cell r="A651">
            <v>90038</v>
          </cell>
          <cell r="B651" t="str">
            <v xml:space="preserve">               90038</v>
          </cell>
          <cell r="C651" t="str">
            <v xml:space="preserve">               90038-Repurchased Int - Cash Adj</v>
          </cell>
          <cell r="D651" t="str">
            <v>ACCT NAME               90038-Repurchased Int - Cash Adj</v>
          </cell>
        </row>
        <row r="652">
          <cell r="A652">
            <v>90039</v>
          </cell>
          <cell r="B652" t="str">
            <v xml:space="preserve">               90039</v>
          </cell>
          <cell r="C652" t="str">
            <v xml:space="preserve">               90039-New Int Loan Additions - Cash Adj</v>
          </cell>
          <cell r="D652" t="str">
            <v>ACCT NAME               90039-New Int Loan Additions - Cash Adj</v>
          </cell>
        </row>
        <row r="653">
          <cell r="A653">
            <v>90040</v>
          </cell>
          <cell r="B653" t="str">
            <v xml:space="preserve">               90040</v>
          </cell>
          <cell r="C653" t="str">
            <v xml:space="preserve">               90040-Other Int Adjustments - Cash Adj</v>
          </cell>
          <cell r="D653" t="str">
            <v>ACCT NAME               90040-Other Int Adjustments - Cash Adj</v>
          </cell>
        </row>
        <row r="654">
          <cell r="A654">
            <v>90041</v>
          </cell>
          <cell r="B654" t="str">
            <v xml:space="preserve">               90041</v>
          </cell>
          <cell r="C654" t="str">
            <v xml:space="preserve">               90041-Interest Accruals - Non-Cash Adj</v>
          </cell>
          <cell r="D654" t="str">
            <v>ACCT NAME               90041-Interest Accruals - Non-Cash Adj</v>
          </cell>
        </row>
        <row r="655">
          <cell r="A655">
            <v>90042</v>
          </cell>
          <cell r="B655" t="str">
            <v xml:space="preserve">               90042</v>
          </cell>
          <cell r="C655" t="str">
            <v xml:space="preserve">               90042-Non-Cash Claims Int - Adj</v>
          </cell>
          <cell r="D655" t="str">
            <v>ACCT NAME               90042-Non-Cash Claims Int - Adj</v>
          </cell>
        </row>
        <row r="656">
          <cell r="A656">
            <v>90043</v>
          </cell>
          <cell r="B656" t="str">
            <v xml:space="preserve">               90043</v>
          </cell>
          <cell r="C656" t="str">
            <v xml:space="preserve">               90043-Interest Capitalized - Non-Cash Adj</v>
          </cell>
          <cell r="D656" t="str">
            <v>ACCT NAME               90043-Interest Capitalized - Non-Cash Adj</v>
          </cell>
        </row>
        <row r="657">
          <cell r="A657">
            <v>90044</v>
          </cell>
          <cell r="B657" t="str">
            <v xml:space="preserve">               90044</v>
          </cell>
          <cell r="C657" t="str">
            <v xml:space="preserve">               90044-Realized Losses Int - Non-Cash Adj</v>
          </cell>
          <cell r="D657" t="str">
            <v>ACCT NAME               90044-Realized Losses Int - Non-Cash Adj</v>
          </cell>
        </row>
        <row r="658">
          <cell r="A658">
            <v>90045</v>
          </cell>
          <cell r="B658" t="str">
            <v xml:space="preserve">               90045</v>
          </cell>
          <cell r="C658" t="str">
            <v xml:space="preserve">               90045-Repurchased Int - Non-Cash Adj</v>
          </cell>
          <cell r="D658" t="str">
            <v>ACCT NAME               90045-Repurchased Int - Non-Cash Adj</v>
          </cell>
        </row>
        <row r="659">
          <cell r="A659">
            <v>90046</v>
          </cell>
          <cell r="B659" t="str">
            <v xml:space="preserve">               90046</v>
          </cell>
          <cell r="C659" t="str">
            <v xml:space="preserve">               90046-Other Int Adjustments - Non-Cash Adj</v>
          </cell>
          <cell r="D659" t="str">
            <v>ACCT NAME               90046-Other Int Adjustments - Non-Cash Adj</v>
          </cell>
        </row>
        <row r="660">
          <cell r="A660">
            <v>90099</v>
          </cell>
          <cell r="B660" t="str">
            <v xml:space="preserve">               90099</v>
          </cell>
          <cell r="C660" t="str">
            <v xml:space="preserve">               90099-Prin Cash Claim Payments Adj</v>
          </cell>
          <cell r="D660" t="str">
            <v>ACCT NAME               90099-Prin Cash Claim Payments Adj</v>
          </cell>
        </row>
        <row r="661">
          <cell r="A661">
            <v>90100</v>
          </cell>
          <cell r="B661" t="str">
            <v xml:space="preserve">               90100</v>
          </cell>
          <cell r="C661" t="str">
            <v xml:space="preserve">               90100-Int Cash Claim Payments Adj</v>
          </cell>
          <cell r="D661" t="str">
            <v>ACCT NAME               90100-Int Cash Claim Payments Adj</v>
          </cell>
        </row>
        <row r="662">
          <cell r="A662">
            <v>90052</v>
          </cell>
          <cell r="B662" t="str">
            <v xml:space="preserve">               90052</v>
          </cell>
          <cell r="C662" t="str">
            <v xml:space="preserve">               90052-Liquidation Proceeds/Recoveries Adj</v>
          </cell>
          <cell r="D662" t="str">
            <v>ACCT NAME               90052-Liquidation Proceeds/Recoveries Adj</v>
          </cell>
        </row>
        <row r="663">
          <cell r="A663">
            <v>90053</v>
          </cell>
          <cell r="B663" t="str">
            <v xml:space="preserve">               90053</v>
          </cell>
          <cell r="C663" t="str">
            <v xml:space="preserve">               90053-Sales Proceeds Adj</v>
          </cell>
          <cell r="D663" t="str">
            <v>ACCT NAME               90053-Sales Proceeds Adj</v>
          </cell>
        </row>
        <row r="664">
          <cell r="A664">
            <v>90054</v>
          </cell>
          <cell r="B664" t="str">
            <v xml:space="preserve">               90054</v>
          </cell>
          <cell r="C664" t="str">
            <v xml:space="preserve">               90054-Investment Earnings Adj</v>
          </cell>
          <cell r="D664" t="str">
            <v>ACCT NAME               90054-Investment Earnings Adj</v>
          </cell>
        </row>
        <row r="665">
          <cell r="A665">
            <v>90055</v>
          </cell>
          <cell r="B665" t="str">
            <v xml:space="preserve">               90055</v>
          </cell>
          <cell r="C665" t="str">
            <v xml:space="preserve">               90055-Advances/Reimb Adj</v>
          </cell>
          <cell r="D665" t="str">
            <v>ACCT NAME               90055-Advances/Reimb Adj</v>
          </cell>
        </row>
        <row r="666">
          <cell r="A666">
            <v>90056</v>
          </cell>
          <cell r="B666" t="str">
            <v xml:space="preserve">               90056</v>
          </cell>
          <cell r="C666" t="str">
            <v xml:space="preserve">               90056-Opening Balance/Post Sale Adj</v>
          </cell>
          <cell r="D666" t="str">
            <v>ACCT NAME               90056-Opening Balance/Post Sale Adj</v>
          </cell>
        </row>
        <row r="667">
          <cell r="A667">
            <v>90057</v>
          </cell>
          <cell r="B667" t="str">
            <v xml:space="preserve">               90057</v>
          </cell>
          <cell r="C667" t="str">
            <v xml:space="preserve">               90057-Pmt of Back-Up Admin Fees Adj</v>
          </cell>
          <cell r="D667" t="str">
            <v>ACCT NAME               90057-Pmt of Back-Up Admin Fees Adj</v>
          </cell>
        </row>
        <row r="668">
          <cell r="A668">
            <v>90058</v>
          </cell>
          <cell r="B668" t="str">
            <v xml:space="preserve">               90058</v>
          </cell>
          <cell r="C668" t="str">
            <v xml:space="preserve">               90058-Pmt of Liq Note Fees Adj</v>
          </cell>
          <cell r="D668" t="str">
            <v>ACCT NAME               90058-Pmt of Liq Note Fees Adj</v>
          </cell>
        </row>
        <row r="669">
          <cell r="A669">
            <v>90059</v>
          </cell>
          <cell r="B669" t="str">
            <v xml:space="preserve">               90059</v>
          </cell>
          <cell r="C669" t="str">
            <v xml:space="preserve">               90059-Debt Int Exp - Class A Adj</v>
          </cell>
          <cell r="D669" t="str">
            <v>ACCT NAME               90059-Debt Int Exp - Class A Adj</v>
          </cell>
        </row>
        <row r="670">
          <cell r="A670">
            <v>90067</v>
          </cell>
          <cell r="B670" t="str">
            <v xml:space="preserve">               90067</v>
          </cell>
          <cell r="C670" t="str">
            <v xml:space="preserve">               90067-Debt Int Exp - Class A-IO Adj</v>
          </cell>
          <cell r="D670" t="str">
            <v>ACCT NAME               90067-Debt Int Exp - Class A-IO Adj</v>
          </cell>
        </row>
        <row r="671">
          <cell r="A671">
            <v>90068</v>
          </cell>
          <cell r="B671" t="str">
            <v xml:space="preserve">               90068</v>
          </cell>
          <cell r="C671" t="str">
            <v xml:space="preserve">               90068-Debt Int Exp - Class A-IO-1 Adj</v>
          </cell>
          <cell r="D671" t="str">
            <v>ACCT NAME               90068-Debt Int Exp - Class A-IO-1 Adj</v>
          </cell>
        </row>
        <row r="672">
          <cell r="A672">
            <v>90069</v>
          </cell>
          <cell r="B672" t="str">
            <v xml:space="preserve">               90069</v>
          </cell>
          <cell r="C672" t="str">
            <v xml:space="preserve">               90069-Debt Int Exp - Class A-IO-2 Adj</v>
          </cell>
          <cell r="D672" t="str">
            <v>ACCT NAME               90069-Debt Int Exp - Class A-IO-2 Adj</v>
          </cell>
        </row>
        <row r="673">
          <cell r="A673">
            <v>90070</v>
          </cell>
          <cell r="B673" t="str">
            <v xml:space="preserve">               90070</v>
          </cell>
          <cell r="C673" t="str">
            <v xml:space="preserve">               90070-Purchase Rehabs - Adj</v>
          </cell>
          <cell r="D673" t="str">
            <v>ACCT NAME               90070-Purchase Rehabs - Adj</v>
          </cell>
        </row>
        <row r="674">
          <cell r="A674">
            <v>90291</v>
          </cell>
          <cell r="B674" t="str">
            <v xml:space="preserve">               90291</v>
          </cell>
          <cell r="C674" t="str">
            <v xml:space="preserve">               90291-Cumulative Cash Claim Adj</v>
          </cell>
          <cell r="D674" t="str">
            <v>ACCT NAME               90291-Cumulative Cash Claim Adj</v>
          </cell>
        </row>
        <row r="675">
          <cell r="A675">
            <v>90290</v>
          </cell>
          <cell r="B675" t="str">
            <v xml:space="preserve">               90290</v>
          </cell>
          <cell r="C675" t="str">
            <v xml:space="preserve">               90290-Cumulative Non-Cash Claim Adj</v>
          </cell>
          <cell r="D675" t="str">
            <v>ACCT NAME               90290-Cumulative Non-Cash Claim Adj</v>
          </cell>
        </row>
        <row r="676">
          <cell r="A676">
            <v>90292</v>
          </cell>
          <cell r="B676" t="str">
            <v xml:space="preserve">               90292</v>
          </cell>
          <cell r="C676" t="str">
            <v xml:space="preserve">               90292-Defaulted Loans in Process Adj</v>
          </cell>
          <cell r="D676" t="str">
            <v>ACCT NAME               90292-Defaulted Loans in Process Adj</v>
          </cell>
        </row>
        <row r="677">
          <cell r="A677">
            <v>90293</v>
          </cell>
          <cell r="B677" t="str">
            <v xml:space="preserve">               90293</v>
          </cell>
          <cell r="C677" t="str">
            <v xml:space="preserve">               90293-Cumulative Defaulted Int Adj</v>
          </cell>
          <cell r="D677" t="str">
            <v>ACCT NAME               90293-Cumulative Defaulted Int Adj</v>
          </cell>
        </row>
        <row r="678">
          <cell r="A678">
            <v>90294</v>
          </cell>
          <cell r="B678" t="str">
            <v xml:space="preserve">               90294</v>
          </cell>
          <cell r="C678" t="str">
            <v xml:space="preserve">               90294-Cumulative Cash Claim Int Pmts Adj</v>
          </cell>
          <cell r="D678" t="str">
            <v>ACCT NAME               90294-Cumulative Cash Claim Int Pmts Adj</v>
          </cell>
        </row>
        <row r="679">
          <cell r="A679">
            <v>90295</v>
          </cell>
          <cell r="B679" t="str">
            <v xml:space="preserve">               90295</v>
          </cell>
          <cell r="C679" t="str">
            <v xml:space="preserve">               90295-Cumulative P&amp;I Recoveries Net Adj</v>
          </cell>
          <cell r="D679" t="str">
            <v>ACCT NAME               90295-Cumulative P&amp;I Recoveries Net Adj</v>
          </cell>
        </row>
        <row r="680">
          <cell r="A680">
            <v>90296</v>
          </cell>
          <cell r="B680" t="str">
            <v xml:space="preserve">               90296</v>
          </cell>
          <cell r="C680" t="str">
            <v xml:space="preserve">               90296-Other/Unsecured Claim Distributions Adj</v>
          </cell>
          <cell r="D680" t="str">
            <v>ACCT NAME               90296-Other/Unsecured Claim Distributions Adj</v>
          </cell>
        </row>
        <row r="681">
          <cell r="A681" t="e">
            <v>#VALUE!</v>
          </cell>
          <cell r="B681" t="str">
            <v xml:space="preserve">          NEW-MEMO ACCOUNTS</v>
          </cell>
          <cell r="C681" t="str">
            <v xml:space="preserve">          NEW-MEMO ACCOUNTS</v>
          </cell>
          <cell r="D681" t="str">
            <v>ACCT NAME          NEW-MEMO ACCOUNTS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Servicer Report Template"/>
      <sheetName val="Total TrustSummary"/>
      <sheetName val="GL TrustSummary"/>
      <sheetName val="ACS TrustSummary"/>
      <sheetName val="Reference"/>
      <sheetName val="NELNET"/>
      <sheetName val="GLData"/>
      <sheetName val="ACSData"/>
      <sheetName val="Nelnet Data"/>
      <sheetName val="GL Total"/>
      <sheetName val="ACS Total"/>
      <sheetName val="Loan Count"/>
      <sheetName val="Transaction Tie Out"/>
      <sheetName val="gl_summary"/>
      <sheetName val="Sheet1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833872</v>
          </cell>
          <cell r="B3" t="str">
            <v>SLCC</v>
          </cell>
        </row>
        <row r="4">
          <cell r="A4">
            <v>853872</v>
          </cell>
          <cell r="B4" t="str">
            <v>SLCC</v>
          </cell>
        </row>
        <row r="5">
          <cell r="A5">
            <v>863872</v>
          </cell>
          <cell r="B5" t="str">
            <v>SLCC</v>
          </cell>
        </row>
        <row r="6">
          <cell r="A6">
            <v>833922</v>
          </cell>
          <cell r="B6" t="str">
            <v>ELAB</v>
          </cell>
        </row>
        <row r="7">
          <cell r="A7">
            <v>873922</v>
          </cell>
          <cell r="B7" t="str">
            <v>ELAB</v>
          </cell>
        </row>
        <row r="8">
          <cell r="A8">
            <v>853922</v>
          </cell>
          <cell r="B8" t="str">
            <v>ELAB</v>
          </cell>
        </row>
        <row r="9">
          <cell r="A9">
            <v>863922</v>
          </cell>
          <cell r="B9" t="str">
            <v>ELAB</v>
          </cell>
        </row>
        <row r="10">
          <cell r="A10">
            <v>834117</v>
          </cell>
          <cell r="B10" t="str">
            <v>HEF</v>
          </cell>
        </row>
        <row r="11">
          <cell r="A11">
            <v>854117</v>
          </cell>
          <cell r="B11" t="str">
            <v>HEF</v>
          </cell>
        </row>
        <row r="12">
          <cell r="A12">
            <v>864117</v>
          </cell>
          <cell r="B12" t="str">
            <v>HEF</v>
          </cell>
        </row>
        <row r="13">
          <cell r="A13">
            <v>874117</v>
          </cell>
          <cell r="B13" t="str">
            <v>HEF</v>
          </cell>
        </row>
        <row r="14">
          <cell r="A14">
            <v>884117</v>
          </cell>
          <cell r="B14" t="str">
            <v>HEF</v>
          </cell>
        </row>
        <row r="15">
          <cell r="A15">
            <v>850117</v>
          </cell>
          <cell r="B15" t="str">
            <v>HEF</v>
          </cell>
        </row>
        <row r="16">
          <cell r="A16">
            <v>851117</v>
          </cell>
          <cell r="B16" t="str">
            <v>HEF</v>
          </cell>
        </row>
        <row r="17">
          <cell r="A17">
            <v>852117</v>
          </cell>
          <cell r="B17" t="str">
            <v>HEF</v>
          </cell>
        </row>
        <row r="18">
          <cell r="A18">
            <v>853117</v>
          </cell>
          <cell r="B18" t="str">
            <v>HEF</v>
          </cell>
        </row>
        <row r="19">
          <cell r="A19">
            <v>859117</v>
          </cell>
          <cell r="B19" t="str">
            <v>HEF</v>
          </cell>
        </row>
        <row r="20">
          <cell r="A20">
            <v>860117</v>
          </cell>
          <cell r="B20" t="str">
            <v>HEF</v>
          </cell>
        </row>
        <row r="21">
          <cell r="A21">
            <v>861117</v>
          </cell>
          <cell r="B21" t="str">
            <v>HEF</v>
          </cell>
        </row>
        <row r="22">
          <cell r="A22">
            <v>862117</v>
          </cell>
          <cell r="B22" t="str">
            <v>HEF</v>
          </cell>
        </row>
        <row r="23">
          <cell r="A23">
            <v>863117</v>
          </cell>
          <cell r="B23" t="str">
            <v>HEF</v>
          </cell>
        </row>
        <row r="24">
          <cell r="A24">
            <v>865117</v>
          </cell>
          <cell r="B24" t="str">
            <v>HEF</v>
          </cell>
        </row>
        <row r="25">
          <cell r="A25">
            <v>866117</v>
          </cell>
          <cell r="B25" t="str">
            <v>HEF</v>
          </cell>
        </row>
        <row r="26">
          <cell r="A26">
            <v>864226</v>
          </cell>
          <cell r="B26" t="str">
            <v>GCF</v>
          </cell>
        </row>
        <row r="27">
          <cell r="A27">
            <v>874226</v>
          </cell>
          <cell r="B27" t="str">
            <v>GCF</v>
          </cell>
        </row>
        <row r="28">
          <cell r="A28">
            <v>834119</v>
          </cell>
          <cell r="B28" t="str">
            <v>HEF III</v>
          </cell>
        </row>
        <row r="29">
          <cell r="A29">
            <v>862119</v>
          </cell>
          <cell r="B29" t="str">
            <v>HEF II</v>
          </cell>
        </row>
        <row r="30">
          <cell r="A30">
            <v>863119</v>
          </cell>
          <cell r="B30" t="str">
            <v>HEF III</v>
          </cell>
        </row>
        <row r="31">
          <cell r="A31">
            <v>865119</v>
          </cell>
          <cell r="B31" t="str">
            <v>HEF III</v>
          </cell>
        </row>
        <row r="32">
          <cell r="A32">
            <v>866119</v>
          </cell>
          <cell r="B32" t="str">
            <v>HEF III</v>
          </cell>
        </row>
        <row r="33">
          <cell r="A33">
            <v>868119</v>
          </cell>
          <cell r="B33" t="str">
            <v>HEF III</v>
          </cell>
        </row>
        <row r="34">
          <cell r="A34">
            <v>869119</v>
          </cell>
          <cell r="B34" t="str">
            <v>HEF III</v>
          </cell>
        </row>
        <row r="35">
          <cell r="A35">
            <v>872119</v>
          </cell>
          <cell r="B35" t="str">
            <v>HEF III</v>
          </cell>
        </row>
        <row r="36">
          <cell r="A36">
            <v>875119</v>
          </cell>
          <cell r="B36" t="str">
            <v>HEF II</v>
          </cell>
        </row>
        <row r="37">
          <cell r="A37">
            <v>876119</v>
          </cell>
          <cell r="B37" t="str">
            <v>HEF II</v>
          </cell>
        </row>
        <row r="38">
          <cell r="A38">
            <v>878119</v>
          </cell>
          <cell r="B38" t="str">
            <v>HEF III</v>
          </cell>
        </row>
        <row r="39">
          <cell r="A39">
            <v>873119</v>
          </cell>
          <cell r="B39" t="str">
            <v>HEF III</v>
          </cell>
        </row>
        <row r="40">
          <cell r="A40">
            <v>879119</v>
          </cell>
          <cell r="B40" t="str">
            <v>HEF III</v>
          </cell>
        </row>
        <row r="41">
          <cell r="A41">
            <v>852119</v>
          </cell>
          <cell r="B41" t="str">
            <v>HEF III</v>
          </cell>
        </row>
        <row r="42">
          <cell r="A42">
            <v>855119</v>
          </cell>
          <cell r="B42" t="str">
            <v>HEF III</v>
          </cell>
        </row>
        <row r="43">
          <cell r="A43">
            <v>856119</v>
          </cell>
          <cell r="B43" t="str">
            <v>HEF III</v>
          </cell>
        </row>
        <row r="44">
          <cell r="A44">
            <v>858119</v>
          </cell>
          <cell r="B44" t="str">
            <v>HEF III</v>
          </cell>
        </row>
        <row r="45">
          <cell r="A45">
            <v>890117</v>
          </cell>
          <cell r="B45" t="str">
            <v>GCF 2006-1</v>
          </cell>
        </row>
        <row r="46">
          <cell r="A46">
            <v>891117</v>
          </cell>
          <cell r="B46" t="str">
            <v>GCF 2006-1</v>
          </cell>
        </row>
        <row r="47">
          <cell r="A47" t="str">
            <v>YU</v>
          </cell>
          <cell r="B47" t="str">
            <v>GCF</v>
          </cell>
        </row>
        <row r="48">
          <cell r="A48" t="str">
            <v>XZ</v>
          </cell>
          <cell r="B48" t="str">
            <v>GCF 2006-1</v>
          </cell>
        </row>
        <row r="49">
          <cell r="A49" t="str">
            <v>OK</v>
          </cell>
          <cell r="B49" t="str">
            <v>SLCC</v>
          </cell>
        </row>
        <row r="50">
          <cell r="A50" t="str">
            <v>2Q</v>
          </cell>
          <cell r="B50" t="str">
            <v>SLCC</v>
          </cell>
        </row>
        <row r="51">
          <cell r="A51" t="str">
            <v>XK</v>
          </cell>
          <cell r="B51" t="str">
            <v>ELAB</v>
          </cell>
        </row>
        <row r="52">
          <cell r="A52" t="str">
            <v>YK</v>
          </cell>
          <cell r="B52" t="str">
            <v>ELAB</v>
          </cell>
        </row>
        <row r="53">
          <cell r="A53" t="str">
            <v>2R</v>
          </cell>
          <cell r="B53" t="str">
            <v>ELAB</v>
          </cell>
        </row>
        <row r="54">
          <cell r="A54" t="str">
            <v>1K</v>
          </cell>
          <cell r="B54" t="str">
            <v>HEF</v>
          </cell>
        </row>
        <row r="55">
          <cell r="A55" t="str">
            <v>8J</v>
          </cell>
          <cell r="B55" t="str">
            <v>HEF</v>
          </cell>
        </row>
        <row r="56">
          <cell r="A56" t="str">
            <v>8K</v>
          </cell>
          <cell r="B56" t="str">
            <v>HEF</v>
          </cell>
        </row>
        <row r="57">
          <cell r="A57" t="str">
            <v>8L</v>
          </cell>
          <cell r="B57" t="str">
            <v>HEF</v>
          </cell>
        </row>
        <row r="58">
          <cell r="A58" t="str">
            <v>8P</v>
          </cell>
          <cell r="B58" t="str">
            <v>HEF</v>
          </cell>
        </row>
        <row r="60">
          <cell r="A60" t="str">
            <v>8R</v>
          </cell>
          <cell r="B60" t="str">
            <v>HEF III</v>
          </cell>
        </row>
        <row r="61">
          <cell r="A61" t="str">
            <v>YJ</v>
          </cell>
          <cell r="B61" t="str">
            <v>HEF III</v>
          </cell>
        </row>
        <row r="62">
          <cell r="A62" t="str">
            <v>YP</v>
          </cell>
          <cell r="B62" t="str">
            <v>HEF III</v>
          </cell>
        </row>
        <row r="63">
          <cell r="A63" t="str">
            <v>YQ</v>
          </cell>
          <cell r="B63" t="str">
            <v>HEF III</v>
          </cell>
        </row>
        <row r="64">
          <cell r="A64" t="str">
            <v>YZ</v>
          </cell>
          <cell r="B64" t="str">
            <v>HEF III</v>
          </cell>
        </row>
        <row r="65">
          <cell r="A65" t="str">
            <v>8Q</v>
          </cell>
          <cell r="B65" t="str">
            <v>HEF III</v>
          </cell>
        </row>
        <row r="66">
          <cell r="A66" t="str">
            <v>YL</v>
          </cell>
          <cell r="B66" t="str">
            <v>HEF III</v>
          </cell>
        </row>
        <row r="67">
          <cell r="A67" t="str">
            <v>YR</v>
          </cell>
          <cell r="B67" t="str">
            <v>HEF III</v>
          </cell>
        </row>
        <row r="68">
          <cell r="A68" t="str">
            <v>1L</v>
          </cell>
          <cell r="B68" t="str">
            <v>CLF II</v>
          </cell>
        </row>
        <row r="69">
          <cell r="A69" t="str">
            <v>ZR</v>
          </cell>
          <cell r="B69" t="str">
            <v>CLF II</v>
          </cell>
        </row>
        <row r="70">
          <cell r="A70" t="str">
            <v>WK</v>
          </cell>
          <cell r="B70" t="str">
            <v>CLF</v>
          </cell>
        </row>
        <row r="71">
          <cell r="A71" t="str">
            <v>8D</v>
          </cell>
          <cell r="B71" t="str">
            <v>CLF</v>
          </cell>
        </row>
        <row r="72">
          <cell r="A72" t="str">
            <v>UE</v>
          </cell>
          <cell r="B72" t="str">
            <v>NCB</v>
          </cell>
        </row>
        <row r="73">
          <cell r="A73" t="str">
            <v>UR</v>
          </cell>
          <cell r="B73" t="str">
            <v>HEF II</v>
          </cell>
        </row>
        <row r="74">
          <cell r="A74">
            <v>870119</v>
          </cell>
          <cell r="B74" t="str">
            <v>HEF III</v>
          </cell>
        </row>
        <row r="75">
          <cell r="A75">
            <v>871119</v>
          </cell>
          <cell r="B75" t="str">
            <v>HEF II</v>
          </cell>
        </row>
        <row r="76">
          <cell r="A76">
            <v>860119</v>
          </cell>
          <cell r="B76" t="str">
            <v>HEF III</v>
          </cell>
        </row>
        <row r="77">
          <cell r="A77">
            <v>870119</v>
          </cell>
          <cell r="B77" t="str">
            <v>HEF III</v>
          </cell>
        </row>
        <row r="78">
          <cell r="A78">
            <v>861119</v>
          </cell>
          <cell r="B78" t="str">
            <v>HEF II</v>
          </cell>
        </row>
        <row r="79">
          <cell r="A79">
            <v>871119</v>
          </cell>
          <cell r="B79" t="str">
            <v>HEF II</v>
          </cell>
        </row>
        <row r="80">
          <cell r="A80">
            <v>892226</v>
          </cell>
          <cell r="B80" t="str">
            <v>2007-1</v>
          </cell>
        </row>
        <row r="81">
          <cell r="A81">
            <v>893226</v>
          </cell>
          <cell r="B81" t="str">
            <v>2007-1</v>
          </cell>
        </row>
        <row r="82">
          <cell r="A82" t="str">
            <v>H7</v>
          </cell>
          <cell r="B82" t="str">
            <v>Goal Advantage</v>
          </cell>
        </row>
        <row r="83">
          <cell r="A83" t="str">
            <v>E5</v>
          </cell>
          <cell r="B83" t="str">
            <v>2007-1</v>
          </cell>
        </row>
        <row r="84">
          <cell r="A84">
            <v>846119</v>
          </cell>
          <cell r="B84" t="str">
            <v>HEF III</v>
          </cell>
        </row>
        <row r="85">
          <cell r="A85">
            <v>849119</v>
          </cell>
          <cell r="B85" t="str">
            <v>HEF III</v>
          </cell>
        </row>
        <row r="86">
          <cell r="A86">
            <v>894226</v>
          </cell>
          <cell r="B86" t="str">
            <v>2007-1</v>
          </cell>
        </row>
        <row r="87">
          <cell r="A87">
            <v>895226</v>
          </cell>
          <cell r="B87" t="str">
            <v>2007-1</v>
          </cell>
        </row>
        <row r="88">
          <cell r="A88">
            <v>847119</v>
          </cell>
          <cell r="B88" t="str">
            <v>HEF III</v>
          </cell>
        </row>
        <row r="89">
          <cell r="A89">
            <v>850119</v>
          </cell>
          <cell r="B89" t="str">
            <v>HEF II</v>
          </cell>
        </row>
        <row r="90">
          <cell r="A90">
            <v>62</v>
          </cell>
          <cell r="B90" t="str">
            <v>FIN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RptIns"/>
      <sheetName val="Master Tab"/>
      <sheetName val="Page 1"/>
      <sheetName val="Page 2"/>
      <sheetName val="Page 3"/>
      <sheetName val="Page 4"/>
      <sheetName val="Page 5"/>
      <sheetName val="PAGE 6"/>
      <sheetName val="ReconCheck"/>
      <sheetName val="CashAnaly"/>
      <sheetName val="TrigEarlyAware"/>
      <sheetName val="Triggers"/>
      <sheetName val="TrigPreClaims"/>
      <sheetName val="LibraryReports"/>
      <sheetName val="Default Detail"/>
      <sheetName val="Page2LibRpt"/>
      <sheetName val="ConsolidatedLevel1"/>
      <sheetName val="Consolidated"/>
      <sheetName val="CANCELLATIONS"/>
      <sheetName val="CONSOLIDATIONS"/>
      <sheetName val="CLAIMS"/>
      <sheetName val="ClaimSummary"/>
      <sheetName val="CLAIMSPAID"/>
      <sheetName val="FORBEARANCE_1"/>
      <sheetName val="IR ROLLUP"/>
      <sheetName val="FMDS ROLLUP"/>
      <sheetName val="RETRIEVAL FROM FMDS CUBE"/>
      <sheetName val="IR CUBE ACCTS"/>
    </sheetNames>
    <sheetDataSet>
      <sheetData sheetId="0"/>
      <sheetData sheetId="1">
        <row r="5">
          <cell r="B5" t="str">
            <v>DEC-12 - 12/31/2011</v>
          </cell>
          <cell r="C5" t="str">
            <v>JAN-12 - 01/31/2012</v>
          </cell>
        </row>
        <row r="14">
          <cell r="B14">
            <v>40908</v>
          </cell>
          <cell r="C14">
            <v>40939</v>
          </cell>
        </row>
        <row r="17">
          <cell r="D17" t="str">
            <v>NCSLT 2006-1</v>
          </cell>
        </row>
        <row r="20">
          <cell r="C20">
            <v>40966</v>
          </cell>
        </row>
        <row r="22">
          <cell r="B22" t="str">
            <v>NOV-12 - 11/30/2011</v>
          </cell>
        </row>
      </sheetData>
      <sheetData sheetId="2"/>
      <sheetData sheetId="3"/>
      <sheetData sheetId="4"/>
      <sheetData sheetId="5"/>
      <sheetData sheetId="6">
        <row r="9">
          <cell r="F9">
            <v>170929799.83999997</v>
          </cell>
          <cell r="G9">
            <v>176434974.32000002</v>
          </cell>
        </row>
        <row r="40">
          <cell r="J40">
            <v>729482488.92999995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oker"/>
      <sheetName val="1A-1"/>
      <sheetName val="1A-2"/>
      <sheetName val="1A-3"/>
      <sheetName val="1A-4"/>
      <sheetName val="1A-5"/>
      <sheetName val="1A-6"/>
      <sheetName val="1A-9"/>
      <sheetName val="1A-10"/>
      <sheetName val="1A-12"/>
      <sheetName val="1A-13"/>
      <sheetName val="1A-14"/>
      <sheetName val="1A-15"/>
      <sheetName val="1B-1"/>
      <sheetName val="1B-2"/>
      <sheetName val="Hist 05A01"/>
      <sheetName val="Hist 05A02"/>
      <sheetName val="Hist 05A03"/>
      <sheetName val="Hist 05A04"/>
      <sheetName val="Hist 05A05"/>
      <sheetName val="DTC Report 05-1"/>
      <sheetName val="Prin"/>
      <sheetName val="Series HEF"/>
      <sheetName val="DSR HEF"/>
      <sheetName val="Reimb HEF"/>
      <sheetName val="Int &amp; Admin"/>
      <sheetName val="CASHPOST"/>
      <sheetName val="Large Trade"/>
      <sheetName val="IIC Tfrs"/>
      <sheetName val="Alloc HEF"/>
      <sheetName val="MM TICKETS"/>
      <sheetName val="-----"/>
      <sheetName val="Procedures 1A1"/>
      <sheetName val="Procedures 1A2"/>
      <sheetName val="Procedures 1A3"/>
      <sheetName val="Procedures 1A4"/>
      <sheetName val="Procedures 1A5"/>
      <sheetName val="Procedures 1A6"/>
      <sheetName val="Procedures 1A9"/>
      <sheetName val="Procedures 1A10"/>
      <sheetName val="Procedures 1A12"/>
      <sheetName val="Procedures 1A13"/>
      <sheetName val="Procedures 1A14"/>
      <sheetName val="Procedures 1A15"/>
      <sheetName val="Procedures 1B1"/>
      <sheetName val="Procedures 1B2"/>
      <sheetName val="Procedures 05-1"/>
      <sheetName val="----"/>
      <sheetName val="Holidays"/>
      <sheetName val="MASTER"/>
      <sheetName val="Rate ALL"/>
      <sheetName val="Web PYDN"/>
      <sheetName val="Web AUCT"/>
      <sheetName val="modPrintMacros"/>
      <sheetName val="Control Log"/>
    </sheetNames>
    <sheetDataSet>
      <sheetData sheetId="0">
        <row r="4">
          <cell r="F4">
            <v>38719</v>
          </cell>
        </row>
        <row r="5">
          <cell r="F5">
            <v>38733</v>
          </cell>
        </row>
        <row r="6">
          <cell r="F6">
            <v>38768</v>
          </cell>
        </row>
        <row r="7">
          <cell r="F7">
            <v>38821</v>
          </cell>
        </row>
        <row r="8">
          <cell r="F8">
            <v>38866</v>
          </cell>
        </row>
        <row r="9">
          <cell r="F9">
            <v>38902</v>
          </cell>
        </row>
        <row r="10">
          <cell r="F10">
            <v>38964</v>
          </cell>
        </row>
        <row r="11">
          <cell r="F11">
            <v>38999</v>
          </cell>
        </row>
        <row r="12">
          <cell r="F12">
            <v>39032</v>
          </cell>
        </row>
        <row r="13">
          <cell r="F13">
            <v>39044</v>
          </cell>
        </row>
        <row r="14">
          <cell r="F14">
            <v>39076</v>
          </cell>
        </row>
        <row r="15">
          <cell r="F15">
            <v>40560</v>
          </cell>
        </row>
        <row r="16">
          <cell r="F16">
            <v>40595</v>
          </cell>
        </row>
        <row r="18">
          <cell r="B18">
            <v>39083</v>
          </cell>
        </row>
        <row r="19">
          <cell r="B19">
            <v>39097</v>
          </cell>
          <cell r="F19">
            <v>39328</v>
          </cell>
        </row>
        <row r="20">
          <cell r="B20">
            <v>39132</v>
          </cell>
          <cell r="F20">
            <v>39363</v>
          </cell>
        </row>
        <row r="21">
          <cell r="B21">
            <v>39230</v>
          </cell>
          <cell r="F21">
            <v>39398</v>
          </cell>
        </row>
        <row r="22">
          <cell r="B22">
            <v>39267</v>
          </cell>
          <cell r="F22">
            <v>39408</v>
          </cell>
        </row>
        <row r="23">
          <cell r="B23">
            <v>39328</v>
          </cell>
          <cell r="F23">
            <v>39441</v>
          </cell>
        </row>
        <row r="24">
          <cell r="B24">
            <v>39363</v>
          </cell>
          <cell r="F24">
            <v>39448</v>
          </cell>
        </row>
        <row r="25">
          <cell r="B25">
            <v>39398</v>
          </cell>
          <cell r="F25">
            <v>39178</v>
          </cell>
        </row>
        <row r="26">
          <cell r="B26">
            <v>39408</v>
          </cell>
          <cell r="F26">
            <v>39594</v>
          </cell>
        </row>
        <row r="27">
          <cell r="B27">
            <v>39441</v>
          </cell>
          <cell r="F27">
            <v>38821</v>
          </cell>
        </row>
        <row r="28">
          <cell r="F28">
            <v>38822</v>
          </cell>
        </row>
        <row r="29">
          <cell r="B29">
            <v>39076</v>
          </cell>
          <cell r="F29">
            <v>39081</v>
          </cell>
        </row>
        <row r="30">
          <cell r="B30">
            <v>39083</v>
          </cell>
          <cell r="F30">
            <v>39082</v>
          </cell>
        </row>
        <row r="31">
          <cell r="B31">
            <v>39178</v>
          </cell>
          <cell r="F31">
            <v>39186</v>
          </cell>
        </row>
        <row r="32">
          <cell r="B32">
            <v>39181</v>
          </cell>
          <cell r="F32">
            <v>39187</v>
          </cell>
        </row>
        <row r="33">
          <cell r="B33">
            <v>39209</v>
          </cell>
          <cell r="F33">
            <v>39446</v>
          </cell>
        </row>
        <row r="34">
          <cell r="B34">
            <v>39230</v>
          </cell>
          <cell r="F34">
            <v>39447</v>
          </cell>
        </row>
        <row r="35">
          <cell r="B35">
            <v>39321</v>
          </cell>
          <cell r="F35">
            <v>40179</v>
          </cell>
        </row>
        <row r="36">
          <cell r="B36">
            <v>39441</v>
          </cell>
          <cell r="F36">
            <v>40196</v>
          </cell>
        </row>
        <row r="37">
          <cell r="B37">
            <v>39442</v>
          </cell>
          <cell r="F37">
            <v>40224</v>
          </cell>
        </row>
        <row r="38">
          <cell r="F38">
            <v>40270</v>
          </cell>
        </row>
        <row r="39">
          <cell r="F39">
            <v>40282</v>
          </cell>
        </row>
        <row r="40">
          <cell r="B40">
            <v>39076</v>
          </cell>
          <cell r="F40">
            <v>40283</v>
          </cell>
        </row>
        <row r="41">
          <cell r="B41">
            <v>39077</v>
          </cell>
          <cell r="F41">
            <v>40329</v>
          </cell>
        </row>
        <row r="42">
          <cell r="F42">
            <v>40363</v>
          </cell>
        </row>
        <row r="43">
          <cell r="F43">
            <v>40427</v>
          </cell>
        </row>
        <row r="44">
          <cell r="F44">
            <v>40462</v>
          </cell>
        </row>
        <row r="45">
          <cell r="F45">
            <v>40493</v>
          </cell>
        </row>
        <row r="46">
          <cell r="F46">
            <v>40507</v>
          </cell>
        </row>
        <row r="47">
          <cell r="F47">
            <v>40537</v>
          </cell>
        </row>
        <row r="48">
          <cell r="F48">
            <v>40542</v>
          </cell>
        </row>
        <row r="49">
          <cell r="F49">
            <v>40543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A3">
            <v>28313</v>
          </cell>
          <cell r="B3">
            <v>0</v>
          </cell>
          <cell r="D3">
            <v>0</v>
          </cell>
          <cell r="F3">
            <v>0</v>
          </cell>
          <cell r="H3">
            <v>0</v>
          </cell>
          <cell r="J3">
            <v>0</v>
          </cell>
          <cell r="L3">
            <v>0</v>
          </cell>
          <cell r="R3">
            <v>0</v>
          </cell>
        </row>
        <row r="4">
          <cell r="A4">
            <v>52263</v>
          </cell>
          <cell r="B4">
            <v>4166666.67</v>
          </cell>
          <cell r="D4">
            <v>4166666.67</v>
          </cell>
          <cell r="F4">
            <v>4166666.67</v>
          </cell>
          <cell r="H4">
            <v>4166666.67</v>
          </cell>
          <cell r="J4">
            <v>6250000</v>
          </cell>
          <cell r="L4">
            <v>4166666.67</v>
          </cell>
          <cell r="R4">
            <v>4166666.67</v>
          </cell>
        </row>
        <row r="5">
          <cell r="A5">
            <v>52291</v>
          </cell>
          <cell r="B5">
            <v>4166666.67</v>
          </cell>
          <cell r="D5">
            <v>4166666.67</v>
          </cell>
          <cell r="F5">
            <v>4166666.67</v>
          </cell>
          <cell r="H5">
            <v>4166666.67</v>
          </cell>
          <cell r="J5">
            <v>6250000</v>
          </cell>
          <cell r="L5">
            <v>4166666.67</v>
          </cell>
          <cell r="R5">
            <v>4166666.67</v>
          </cell>
        </row>
        <row r="6">
          <cell r="A6">
            <v>52322</v>
          </cell>
          <cell r="B6">
            <v>4166666.67</v>
          </cell>
          <cell r="D6">
            <v>4166666.67</v>
          </cell>
          <cell r="F6">
            <v>4166666.67</v>
          </cell>
          <cell r="H6">
            <v>4166666.67</v>
          </cell>
          <cell r="J6">
            <v>6250000</v>
          </cell>
          <cell r="L6">
            <v>4166666.67</v>
          </cell>
          <cell r="R6">
            <v>4166666.67</v>
          </cell>
        </row>
        <row r="7">
          <cell r="A7">
            <v>52352</v>
          </cell>
          <cell r="B7">
            <v>4166666.67</v>
          </cell>
          <cell r="D7">
            <v>4166666.67</v>
          </cell>
          <cell r="F7">
            <v>4166666.67</v>
          </cell>
          <cell r="H7">
            <v>4166666.67</v>
          </cell>
          <cell r="J7">
            <v>6250000</v>
          </cell>
          <cell r="L7">
            <v>4166666.67</v>
          </cell>
          <cell r="R7">
            <v>4166666.67</v>
          </cell>
        </row>
        <row r="8">
          <cell r="A8">
            <v>52383</v>
          </cell>
          <cell r="B8">
            <v>4166666.67</v>
          </cell>
          <cell r="D8">
            <v>4166666.67</v>
          </cell>
          <cell r="F8">
            <v>4166666.67</v>
          </cell>
          <cell r="H8">
            <v>4166666.67</v>
          </cell>
          <cell r="J8">
            <v>6250000</v>
          </cell>
          <cell r="L8">
            <v>4166666.67</v>
          </cell>
          <cell r="R8">
            <v>4166666.67</v>
          </cell>
        </row>
        <row r="9">
          <cell r="A9">
            <v>52413</v>
          </cell>
          <cell r="B9">
            <v>4166666.67</v>
          </cell>
          <cell r="D9">
            <v>4166666.67</v>
          </cell>
          <cell r="F9">
            <v>4166666.67</v>
          </cell>
          <cell r="H9">
            <v>4166666.67</v>
          </cell>
          <cell r="J9">
            <v>6250000</v>
          </cell>
          <cell r="L9">
            <v>4166666.67</v>
          </cell>
          <cell r="R9">
            <v>4166666.67</v>
          </cell>
        </row>
        <row r="10">
          <cell r="A10">
            <v>52444</v>
          </cell>
          <cell r="B10">
            <v>4166666.67</v>
          </cell>
          <cell r="D10">
            <v>4166666.67</v>
          </cell>
          <cell r="F10">
            <v>4166666.67</v>
          </cell>
          <cell r="H10">
            <v>4166666.67</v>
          </cell>
          <cell r="J10">
            <v>6250000</v>
          </cell>
          <cell r="L10">
            <v>4166666.67</v>
          </cell>
          <cell r="R10">
            <v>4166666.67</v>
          </cell>
        </row>
        <row r="11">
          <cell r="A11">
            <v>52475</v>
          </cell>
          <cell r="B11">
            <v>4166666.67</v>
          </cell>
          <cell r="D11">
            <v>4166666.67</v>
          </cell>
          <cell r="F11">
            <v>4166666.67</v>
          </cell>
          <cell r="H11">
            <v>4166666.67</v>
          </cell>
          <cell r="J11">
            <v>6250000</v>
          </cell>
          <cell r="L11">
            <v>4166666.67</v>
          </cell>
          <cell r="R11">
            <v>4166666.67</v>
          </cell>
        </row>
        <row r="12">
          <cell r="A12">
            <v>52505</v>
          </cell>
          <cell r="B12">
            <v>4166666.67</v>
          </cell>
          <cell r="D12">
            <v>4166666.67</v>
          </cell>
          <cell r="F12">
            <v>4166666.67</v>
          </cell>
          <cell r="H12">
            <v>4166666.67</v>
          </cell>
          <cell r="J12">
            <v>6250000</v>
          </cell>
          <cell r="L12">
            <v>4166666.67</v>
          </cell>
          <cell r="R12">
            <v>4166666.66</v>
          </cell>
        </row>
        <row r="13">
          <cell r="A13">
            <v>52536</v>
          </cell>
          <cell r="B13">
            <v>4166666.67</v>
          </cell>
          <cell r="D13">
            <v>4166666.67</v>
          </cell>
          <cell r="F13">
            <v>4166666.67</v>
          </cell>
          <cell r="H13">
            <v>4166666.67</v>
          </cell>
          <cell r="J13">
            <v>6250000</v>
          </cell>
          <cell r="L13">
            <v>4166666.67</v>
          </cell>
          <cell r="R13">
            <v>4166666.66</v>
          </cell>
        </row>
        <row r="14">
          <cell r="A14">
            <v>52566</v>
          </cell>
          <cell r="B14">
            <v>4166666.67</v>
          </cell>
          <cell r="D14">
            <v>4166666.67</v>
          </cell>
          <cell r="F14">
            <v>4166666.67</v>
          </cell>
          <cell r="H14">
            <v>4166666.67</v>
          </cell>
          <cell r="J14">
            <v>6250000</v>
          </cell>
          <cell r="L14">
            <v>4166666.67</v>
          </cell>
          <cell r="R14">
            <v>4166666.66</v>
          </cell>
        </row>
        <row r="15">
          <cell r="A15">
            <v>52597</v>
          </cell>
          <cell r="B15">
            <v>4166666.63</v>
          </cell>
          <cell r="D15">
            <v>4166666.63</v>
          </cell>
          <cell r="F15">
            <v>4166666.63</v>
          </cell>
          <cell r="H15">
            <v>4166666.63</v>
          </cell>
          <cell r="J15">
            <v>6250000</v>
          </cell>
          <cell r="L15">
            <v>4166666.63</v>
          </cell>
          <cell r="R15">
            <v>4166666.66</v>
          </cell>
        </row>
        <row r="16">
          <cell r="A16">
            <v>52628</v>
          </cell>
          <cell r="B16">
            <v>0</v>
          </cell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R16">
            <v>0</v>
          </cell>
        </row>
        <row r="22">
          <cell r="A22">
            <v>28313</v>
          </cell>
          <cell r="B22">
            <v>0</v>
          </cell>
          <cell r="D22">
            <v>0</v>
          </cell>
          <cell r="H22">
            <v>0</v>
          </cell>
        </row>
        <row r="23">
          <cell r="A23">
            <v>52263</v>
          </cell>
          <cell r="B23">
            <v>6250000</v>
          </cell>
          <cell r="D23">
            <v>6250000</v>
          </cell>
          <cell r="H23">
            <v>4166666.67</v>
          </cell>
        </row>
        <row r="24">
          <cell r="A24">
            <v>52291</v>
          </cell>
          <cell r="B24">
            <v>6250000</v>
          </cell>
          <cell r="D24">
            <v>6250000</v>
          </cell>
          <cell r="H24">
            <v>4166666.67</v>
          </cell>
        </row>
        <row r="25">
          <cell r="A25">
            <v>52322</v>
          </cell>
          <cell r="B25">
            <v>6250000</v>
          </cell>
          <cell r="D25">
            <v>6250000</v>
          </cell>
          <cell r="H25">
            <v>4166666.67</v>
          </cell>
        </row>
        <row r="26">
          <cell r="A26">
            <v>52352</v>
          </cell>
          <cell r="B26">
            <v>6250000</v>
          </cell>
          <cell r="D26">
            <v>6250000</v>
          </cell>
          <cell r="H26">
            <v>4166666.67</v>
          </cell>
        </row>
        <row r="27">
          <cell r="A27">
            <v>52383</v>
          </cell>
          <cell r="B27">
            <v>6250000</v>
          </cell>
          <cell r="D27">
            <v>6250000</v>
          </cell>
          <cell r="H27">
            <v>4166666.67</v>
          </cell>
        </row>
        <row r="28">
          <cell r="A28">
            <v>52413</v>
          </cell>
          <cell r="B28">
            <v>6250000</v>
          </cell>
          <cell r="D28">
            <v>6250000</v>
          </cell>
          <cell r="H28">
            <v>4166666.67</v>
          </cell>
        </row>
        <row r="29">
          <cell r="A29">
            <v>52444</v>
          </cell>
          <cell r="B29">
            <v>6250000</v>
          </cell>
          <cell r="D29">
            <v>6250000</v>
          </cell>
          <cell r="H29">
            <v>4166666.67</v>
          </cell>
        </row>
        <row r="30">
          <cell r="A30">
            <v>52475</v>
          </cell>
          <cell r="B30">
            <v>6250000</v>
          </cell>
          <cell r="D30">
            <v>6250000</v>
          </cell>
          <cell r="H30">
            <v>4166666.67</v>
          </cell>
        </row>
        <row r="31">
          <cell r="A31">
            <v>52505</v>
          </cell>
          <cell r="B31">
            <v>6250000</v>
          </cell>
          <cell r="D31">
            <v>6250000</v>
          </cell>
          <cell r="H31">
            <v>4166666.66</v>
          </cell>
        </row>
        <row r="32">
          <cell r="A32">
            <v>52536</v>
          </cell>
          <cell r="B32">
            <v>6250000</v>
          </cell>
          <cell r="D32">
            <v>6250000</v>
          </cell>
          <cell r="H32">
            <v>4166666.66</v>
          </cell>
        </row>
        <row r="33">
          <cell r="A33">
            <v>52566</v>
          </cell>
          <cell r="B33">
            <v>6250000</v>
          </cell>
          <cell r="D33">
            <v>6250000</v>
          </cell>
          <cell r="H33">
            <v>4166666.66</v>
          </cell>
        </row>
        <row r="34">
          <cell r="A34">
            <v>52597</v>
          </cell>
          <cell r="B34">
            <v>6250000</v>
          </cell>
          <cell r="D34">
            <v>6250000</v>
          </cell>
          <cell r="H34">
            <v>4166666.66</v>
          </cell>
        </row>
        <row r="35">
          <cell r="A35">
            <v>52628</v>
          </cell>
          <cell r="B35">
            <v>0</v>
          </cell>
          <cell r="D35">
            <v>0</v>
          </cell>
          <cell r="H35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9">
          <cell r="D9" t="str">
            <v>SpecialSRV</v>
          </cell>
        </row>
        <row r="10">
          <cell r="D10" t="str">
            <v>Hedgecock</v>
          </cell>
        </row>
      </sheetData>
      <sheetData sheetId="50">
        <row r="1">
          <cell r="A1" t="str">
            <v>Series</v>
          </cell>
          <cell r="B1" t="str">
            <v>Ops DB</v>
          </cell>
          <cell r="C1" t="str">
            <v>Ops Name</v>
          </cell>
          <cell r="D1" t="str">
            <v>Series Purpose</v>
          </cell>
          <cell r="E1" t="str">
            <v>Series Tranche</v>
          </cell>
          <cell r="F1" t="str">
            <v>Maturity Date</v>
          </cell>
          <cell r="G1" t="str">
            <v>Principal Issued</v>
          </cell>
          <cell r="H1" t="str">
            <v>CUSIP</v>
          </cell>
          <cell r="I1" t="str">
            <v>Basis</v>
          </cell>
          <cell r="J1" t="str">
            <v>Mode</v>
          </cell>
          <cell r="K1" t="str">
            <v>Rate Spread</v>
          </cell>
          <cell r="L1" t="str">
            <v>Rate Cycle</v>
          </cell>
          <cell r="M1" t="str">
            <v>Pay Cycle</v>
          </cell>
          <cell r="N1" t="str">
            <v>DSR Rate</v>
          </cell>
          <cell r="O1" t="str">
            <v>ROUND</v>
          </cell>
          <cell r="P1" t="str">
            <v>Record Rule</v>
          </cell>
          <cell r="Q1" t="str">
            <v>Determination Rule</v>
          </cell>
          <cell r="R1" t="str">
            <v>Closing Date</v>
          </cell>
          <cell r="S1" t="str">
            <v>Seed Date</v>
          </cell>
          <cell r="T1" t="str">
            <v>First Payment Date</v>
          </cell>
          <cell r="U1" t="str">
            <v>Issuer</v>
          </cell>
          <cell r="V1" t="str">
            <v>Issuer Acronym</v>
          </cell>
          <cell r="W1" t="str">
            <v>Administrator</v>
          </cell>
          <cell r="X1" t="str">
            <v>Interest TAS</v>
          </cell>
          <cell r="Y1" t="str">
            <v>Principal TAS</v>
          </cell>
          <cell r="Z1" t="str">
            <v>Issuer Website Code</v>
          </cell>
          <cell r="AA1" t="str">
            <v>B/D Fee Rate</v>
          </cell>
          <cell r="AB1" t="str">
            <v>B/D Rule</v>
          </cell>
          <cell r="AC1" t="str">
            <v>BD Fee TAS</v>
          </cell>
          <cell r="AD1" t="str">
            <v>BD Fee Name</v>
          </cell>
          <cell r="AE1" t="str">
            <v>GIC Provider</v>
          </cell>
          <cell r="AF1" t="str">
            <v>GIC Float Fund</v>
          </cell>
        </row>
        <row r="2">
          <cell r="A2" t="str">
            <v>04A01</v>
          </cell>
          <cell r="B2" t="str">
            <v>BNY_X</v>
          </cell>
          <cell r="C2" t="str">
            <v>HEF20041A1</v>
          </cell>
          <cell r="D2" t="str">
            <v>STUDENT LOAN ASSET-BACKED NOTES</v>
          </cell>
          <cell r="E2" t="str">
            <v>2004-1 SERIES A-1</v>
          </cell>
          <cell r="F2">
            <v>52597</v>
          </cell>
          <cell r="G2">
            <v>50000000</v>
          </cell>
          <cell r="H2" t="str">
            <v>429827AA6</v>
          </cell>
          <cell r="I2" t="str">
            <v>ACT/360</v>
          </cell>
          <cell r="J2" t="str">
            <v>AUCT</v>
          </cell>
          <cell r="K2">
            <v>0</v>
          </cell>
          <cell r="L2">
            <v>28</v>
          </cell>
          <cell r="M2">
            <v>28</v>
          </cell>
          <cell r="P2">
            <v>1</v>
          </cell>
          <cell r="Q2">
            <v>1</v>
          </cell>
          <cell r="R2">
            <v>38051</v>
          </cell>
          <cell r="S2">
            <v>38076</v>
          </cell>
          <cell r="U2" t="str">
            <v>HIGHER EDUCATION FUNDING I</v>
          </cell>
          <cell r="V2" t="str">
            <v>HEFI</v>
          </cell>
          <cell r="W2" t="str">
            <v>NATHAN TURNER</v>
          </cell>
          <cell r="X2" t="str">
            <v>270449</v>
          </cell>
          <cell r="Z2" t="str">
            <v>HEFI</v>
          </cell>
        </row>
        <row r="3">
          <cell r="A3" t="str">
            <v>04A02</v>
          </cell>
          <cell r="B3" t="str">
            <v>BNY_X</v>
          </cell>
          <cell r="C3" t="str">
            <v>HEF20041A2</v>
          </cell>
          <cell r="D3" t="str">
            <v>STUDENT LOAN ASSET-BACKED NOTES</v>
          </cell>
          <cell r="E3" t="str">
            <v>2004-1 SERIES A-2</v>
          </cell>
          <cell r="F3">
            <v>52597</v>
          </cell>
          <cell r="G3">
            <v>50000000</v>
          </cell>
          <cell r="H3" t="str">
            <v>429827AB4</v>
          </cell>
          <cell r="I3" t="str">
            <v>ACT/360</v>
          </cell>
          <cell r="J3" t="str">
            <v>AUCT</v>
          </cell>
          <cell r="K3">
            <v>0</v>
          </cell>
          <cell r="L3">
            <v>28</v>
          </cell>
          <cell r="M3">
            <v>28</v>
          </cell>
          <cell r="P3">
            <v>1</v>
          </cell>
          <cell r="Q3">
            <v>1</v>
          </cell>
          <cell r="R3">
            <v>38051</v>
          </cell>
          <cell r="S3">
            <v>38077</v>
          </cell>
          <cell r="U3" t="str">
            <v>HIGHER EDUCATION FUNDING I</v>
          </cell>
          <cell r="V3" t="str">
            <v>HEFI</v>
          </cell>
          <cell r="W3" t="str">
            <v>NATHAN TURNER</v>
          </cell>
          <cell r="X3" t="str">
            <v>270449</v>
          </cell>
          <cell r="Z3" t="str">
            <v>HEFI</v>
          </cell>
        </row>
        <row r="4">
          <cell r="A4" t="str">
            <v>04A03</v>
          </cell>
          <cell r="B4" t="str">
            <v>BNY_X</v>
          </cell>
          <cell r="C4" t="str">
            <v>HEF20041A3</v>
          </cell>
          <cell r="D4" t="str">
            <v>STUDENT LOAN ASSET-BACKED NOTES</v>
          </cell>
          <cell r="E4" t="str">
            <v>2004-1 SERIES A-3</v>
          </cell>
          <cell r="F4">
            <v>52597</v>
          </cell>
          <cell r="G4">
            <v>50000000</v>
          </cell>
          <cell r="H4" t="str">
            <v>429827AC2</v>
          </cell>
          <cell r="I4" t="str">
            <v>ACT/360</v>
          </cell>
          <cell r="J4" t="str">
            <v>AUCT</v>
          </cell>
          <cell r="K4">
            <v>0</v>
          </cell>
          <cell r="L4">
            <v>28</v>
          </cell>
          <cell r="M4">
            <v>28</v>
          </cell>
          <cell r="P4">
            <v>1</v>
          </cell>
          <cell r="Q4">
            <v>1</v>
          </cell>
          <cell r="R4">
            <v>38051</v>
          </cell>
          <cell r="S4">
            <v>38083</v>
          </cell>
          <cell r="U4" t="str">
            <v>HIGHER EDUCATION FUNDING I</v>
          </cell>
          <cell r="V4" t="str">
            <v>HEFI</v>
          </cell>
          <cell r="W4" t="str">
            <v>NATHAN TURNER</v>
          </cell>
          <cell r="X4" t="str">
            <v>270449</v>
          </cell>
          <cell r="Z4" t="str">
            <v>HEFI</v>
          </cell>
        </row>
        <row r="5">
          <cell r="A5" t="str">
            <v>04A04</v>
          </cell>
          <cell r="B5" t="str">
            <v>BNY_X</v>
          </cell>
          <cell r="C5" t="str">
            <v>HEF20041A4</v>
          </cell>
          <cell r="D5" t="str">
            <v>STUDENT LOAN ASSET-BACKED NOTES</v>
          </cell>
          <cell r="E5" t="str">
            <v>2004-1 SERIES A-4</v>
          </cell>
          <cell r="F5">
            <v>52597</v>
          </cell>
          <cell r="G5">
            <v>50000000</v>
          </cell>
          <cell r="H5" t="str">
            <v>429827AD0</v>
          </cell>
          <cell r="I5" t="str">
            <v>ACT/360</v>
          </cell>
          <cell r="J5" t="str">
            <v>AUCT</v>
          </cell>
          <cell r="K5">
            <v>0</v>
          </cell>
          <cell r="L5">
            <v>28</v>
          </cell>
          <cell r="M5">
            <v>28</v>
          </cell>
          <cell r="P5">
            <v>1</v>
          </cell>
          <cell r="Q5">
            <v>1</v>
          </cell>
          <cell r="R5">
            <v>38051</v>
          </cell>
          <cell r="S5">
            <v>38084</v>
          </cell>
          <cell r="U5" t="str">
            <v>HIGHER EDUCATION FUNDING I</v>
          </cell>
          <cell r="V5" t="str">
            <v>HEFI</v>
          </cell>
          <cell r="W5" t="str">
            <v>NATHAN TURNER</v>
          </cell>
          <cell r="X5" t="str">
            <v>270449</v>
          </cell>
          <cell r="Z5" t="str">
            <v>HEFI</v>
          </cell>
        </row>
        <row r="6">
          <cell r="A6" t="str">
            <v>04A05</v>
          </cell>
          <cell r="B6" t="str">
            <v>BNY_X</v>
          </cell>
          <cell r="C6" t="str">
            <v>HEF20041A5</v>
          </cell>
          <cell r="D6" t="str">
            <v>STUDENT LOAN ASSET-BACKED NOTES</v>
          </cell>
          <cell r="E6" t="str">
            <v>2004-1 SERIES A-5</v>
          </cell>
          <cell r="F6">
            <v>52597</v>
          </cell>
          <cell r="G6">
            <v>75000000</v>
          </cell>
          <cell r="H6" t="str">
            <v>429827AE8</v>
          </cell>
          <cell r="I6" t="str">
            <v>ACT/360</v>
          </cell>
          <cell r="J6" t="str">
            <v>AUCT</v>
          </cell>
          <cell r="K6">
            <v>0</v>
          </cell>
          <cell r="L6">
            <v>28</v>
          </cell>
          <cell r="M6">
            <v>28</v>
          </cell>
          <cell r="P6">
            <v>1</v>
          </cell>
          <cell r="Q6">
            <v>1</v>
          </cell>
          <cell r="R6">
            <v>38051</v>
          </cell>
          <cell r="S6">
            <v>38090</v>
          </cell>
          <cell r="U6" t="str">
            <v>HIGHER EDUCATION FUNDING I</v>
          </cell>
          <cell r="V6" t="str">
            <v>HEFI</v>
          </cell>
          <cell r="W6" t="str">
            <v>NATHAN TURNER</v>
          </cell>
          <cell r="X6" t="str">
            <v>270449</v>
          </cell>
          <cell r="Z6" t="str">
            <v>HEFI</v>
          </cell>
        </row>
        <row r="7">
          <cell r="A7" t="str">
            <v>04A06</v>
          </cell>
          <cell r="B7" t="str">
            <v>BNY_X</v>
          </cell>
          <cell r="C7" t="str">
            <v>HEF20041A6</v>
          </cell>
          <cell r="D7" t="str">
            <v>STUDENT LOAN ASSET-BACKED NOTES</v>
          </cell>
          <cell r="E7" t="str">
            <v>2004-1 SERIES A-6</v>
          </cell>
          <cell r="F7">
            <v>52597</v>
          </cell>
          <cell r="G7">
            <v>50000000</v>
          </cell>
          <cell r="H7" t="str">
            <v>429827AF5</v>
          </cell>
          <cell r="I7" t="str">
            <v>ACT/360</v>
          </cell>
          <cell r="J7" t="str">
            <v>AUCT</v>
          </cell>
          <cell r="K7">
            <v>0</v>
          </cell>
          <cell r="L7">
            <v>28</v>
          </cell>
          <cell r="M7">
            <v>28</v>
          </cell>
          <cell r="P7">
            <v>1</v>
          </cell>
          <cell r="Q7">
            <v>1</v>
          </cell>
          <cell r="R7">
            <v>38078</v>
          </cell>
          <cell r="U7" t="str">
            <v>HIGHER EDUCATION FUNDING I</v>
          </cell>
          <cell r="V7" t="str">
            <v>HEFI</v>
          </cell>
          <cell r="W7" t="str">
            <v>NATHAN TURNER</v>
          </cell>
          <cell r="X7" t="str">
            <v>270449</v>
          </cell>
          <cell r="Z7" t="str">
            <v>HEFI</v>
          </cell>
        </row>
        <row r="8">
          <cell r="A8" t="str">
            <v>04A07</v>
          </cell>
          <cell r="B8" t="str">
            <v>BNY_X</v>
          </cell>
          <cell r="C8" t="str">
            <v>HEF20041A7</v>
          </cell>
          <cell r="D8" t="str">
            <v>STUDENT LOAN ASSET-BACKED NOTES</v>
          </cell>
          <cell r="E8" t="str">
            <v>2004-1 SERIES A-7</v>
          </cell>
          <cell r="F8">
            <v>52597</v>
          </cell>
          <cell r="G8">
            <v>75000000</v>
          </cell>
          <cell r="H8" t="str">
            <v>429827AG3</v>
          </cell>
          <cell r="I8" t="str">
            <v>ACT/360</v>
          </cell>
          <cell r="J8" t="str">
            <v>AUCT</v>
          </cell>
          <cell r="K8">
            <v>0</v>
          </cell>
          <cell r="L8">
            <v>28</v>
          </cell>
          <cell r="M8">
            <v>28</v>
          </cell>
          <cell r="P8">
            <v>1</v>
          </cell>
          <cell r="Q8">
            <v>1</v>
          </cell>
          <cell r="R8">
            <v>38078</v>
          </cell>
          <cell r="U8" t="str">
            <v>HIGHER EDUCATION FUNDING I</v>
          </cell>
          <cell r="V8" t="str">
            <v>HEFI</v>
          </cell>
          <cell r="W8" t="str">
            <v>NATHAN TURNER</v>
          </cell>
          <cell r="X8" t="str">
            <v>270449</v>
          </cell>
          <cell r="Z8" t="str">
            <v>HEFI</v>
          </cell>
        </row>
        <row r="9">
          <cell r="A9" t="str">
            <v>04A08</v>
          </cell>
          <cell r="B9" t="str">
            <v>BNY_X</v>
          </cell>
          <cell r="C9" t="str">
            <v>HEF20041A8</v>
          </cell>
          <cell r="D9" t="str">
            <v>STUDENT LOAN ASSET-BACKED NOTES</v>
          </cell>
          <cell r="E9" t="str">
            <v>2004-1 SERIES A-8</v>
          </cell>
          <cell r="F9">
            <v>52597</v>
          </cell>
          <cell r="G9">
            <v>75000000</v>
          </cell>
          <cell r="H9" t="str">
            <v>429827AH1</v>
          </cell>
          <cell r="I9" t="str">
            <v>ACT/360</v>
          </cell>
          <cell r="J9" t="str">
            <v>AUCT</v>
          </cell>
          <cell r="K9">
            <v>0</v>
          </cell>
          <cell r="L9">
            <v>28</v>
          </cell>
          <cell r="M9">
            <v>28</v>
          </cell>
          <cell r="P9">
            <v>1</v>
          </cell>
          <cell r="Q9">
            <v>1</v>
          </cell>
          <cell r="R9">
            <v>38078</v>
          </cell>
          <cell r="U9" t="str">
            <v>HIGHER EDUCATION FUNDING I</v>
          </cell>
          <cell r="V9" t="str">
            <v>HEFI</v>
          </cell>
          <cell r="W9" t="str">
            <v>NATHAN TURNER</v>
          </cell>
          <cell r="X9" t="str">
            <v>270449</v>
          </cell>
          <cell r="Z9" t="str">
            <v>HEFI</v>
          </cell>
        </row>
        <row r="10">
          <cell r="A10" t="str">
            <v>04A09</v>
          </cell>
          <cell r="B10" t="str">
            <v>BNY_X</v>
          </cell>
          <cell r="C10" t="str">
            <v>HEF20041A9</v>
          </cell>
          <cell r="D10" t="str">
            <v>STUDENT LOAN ASSET-BACKED NOTES</v>
          </cell>
          <cell r="E10" t="str">
            <v>2004-1 SERIES A-9</v>
          </cell>
          <cell r="F10">
            <v>52597</v>
          </cell>
          <cell r="G10">
            <v>50000000</v>
          </cell>
          <cell r="H10" t="str">
            <v>429827AJ7</v>
          </cell>
          <cell r="I10" t="str">
            <v>ACT/360</v>
          </cell>
          <cell r="J10" t="str">
            <v>AUCT</v>
          </cell>
          <cell r="K10">
            <v>0</v>
          </cell>
          <cell r="L10">
            <v>28</v>
          </cell>
          <cell r="M10">
            <v>28</v>
          </cell>
          <cell r="P10">
            <v>1</v>
          </cell>
          <cell r="Q10">
            <v>1</v>
          </cell>
          <cell r="R10">
            <v>38112</v>
          </cell>
          <cell r="U10" t="str">
            <v>HIGHER EDUCATION FUNDING I</v>
          </cell>
          <cell r="V10" t="str">
            <v>HEFI</v>
          </cell>
          <cell r="W10" t="str">
            <v>NATHAN TURNER</v>
          </cell>
          <cell r="X10" t="str">
            <v>270449</v>
          </cell>
          <cell r="Z10" t="str">
            <v>HEFI</v>
          </cell>
        </row>
        <row r="11">
          <cell r="A11" t="str">
            <v>04A10</v>
          </cell>
          <cell r="B11" t="str">
            <v>BNY_X</v>
          </cell>
          <cell r="C11" t="str">
            <v>HEF20041A10</v>
          </cell>
          <cell r="D11" t="str">
            <v>STUDENT LOAN ASSET-BACKED NOTES</v>
          </cell>
          <cell r="E11" t="str">
            <v>2004-1 SERIES A-10</v>
          </cell>
          <cell r="F11">
            <v>52597</v>
          </cell>
          <cell r="G11">
            <v>75000000</v>
          </cell>
          <cell r="H11" t="str">
            <v>429827AK4</v>
          </cell>
          <cell r="I11" t="str">
            <v>ACT/360</v>
          </cell>
          <cell r="J11" t="str">
            <v>AUCT</v>
          </cell>
          <cell r="K11">
            <v>0</v>
          </cell>
          <cell r="L11">
            <v>28</v>
          </cell>
          <cell r="M11">
            <v>28</v>
          </cell>
          <cell r="P11">
            <v>1</v>
          </cell>
          <cell r="Q11">
            <v>1</v>
          </cell>
          <cell r="R11">
            <v>38112</v>
          </cell>
          <cell r="U11" t="str">
            <v>HIGHER EDUCATION FUNDING I</v>
          </cell>
          <cell r="V11" t="str">
            <v>HEFI</v>
          </cell>
          <cell r="W11" t="str">
            <v>NATHAN TURNER</v>
          </cell>
          <cell r="X11" t="str">
            <v>270449</v>
          </cell>
          <cell r="Z11" t="str">
            <v>HEFI</v>
          </cell>
        </row>
        <row r="12">
          <cell r="A12" t="str">
            <v>04A11</v>
          </cell>
          <cell r="B12" t="str">
            <v>BNY_X</v>
          </cell>
          <cell r="C12" t="str">
            <v>HEF20041A11</v>
          </cell>
          <cell r="D12" t="str">
            <v>STUDENT LOAN ASSET-BACKED NOTES</v>
          </cell>
          <cell r="E12" t="str">
            <v>2004-1 SERIES A-11</v>
          </cell>
          <cell r="F12">
            <v>52597</v>
          </cell>
          <cell r="G12">
            <v>75000000</v>
          </cell>
          <cell r="H12" t="str">
            <v>429827AL-</v>
          </cell>
          <cell r="I12" t="str">
            <v>ACT/360</v>
          </cell>
          <cell r="J12" t="str">
            <v>AUCT</v>
          </cell>
          <cell r="K12">
            <v>0</v>
          </cell>
          <cell r="L12">
            <v>28</v>
          </cell>
          <cell r="M12">
            <v>28</v>
          </cell>
          <cell r="P12">
            <v>1</v>
          </cell>
          <cell r="Q12">
            <v>1</v>
          </cell>
          <cell r="R12">
            <v>38112</v>
          </cell>
          <cell r="U12" t="str">
            <v>HIGHER EDUCATION FUNDING I</v>
          </cell>
          <cell r="V12" t="str">
            <v>HEFI</v>
          </cell>
          <cell r="W12" t="str">
            <v>NATHAN TURNER</v>
          </cell>
          <cell r="X12" t="str">
            <v>270449</v>
          </cell>
          <cell r="Z12" t="str">
            <v>HEFI</v>
          </cell>
        </row>
        <row r="13">
          <cell r="A13" t="str">
            <v>04A12</v>
          </cell>
          <cell r="B13" t="str">
            <v>BNY_X</v>
          </cell>
          <cell r="C13" t="str">
            <v>HEF20041A12</v>
          </cell>
          <cell r="D13" t="str">
            <v>STUDENT LOAN ASSET-BACKED NOTES</v>
          </cell>
          <cell r="E13" t="str">
            <v>2004-1 SERIES A-12</v>
          </cell>
          <cell r="F13">
            <v>52597</v>
          </cell>
          <cell r="G13">
            <v>50000000</v>
          </cell>
          <cell r="H13" t="str">
            <v>429827AM0</v>
          </cell>
          <cell r="I13" t="str">
            <v>ACT/360</v>
          </cell>
          <cell r="J13" t="str">
            <v>AUCT</v>
          </cell>
          <cell r="K13">
            <v>0</v>
          </cell>
          <cell r="L13">
            <v>28</v>
          </cell>
          <cell r="M13">
            <v>28</v>
          </cell>
          <cell r="P13">
            <v>1</v>
          </cell>
          <cell r="Q13">
            <v>1</v>
          </cell>
          <cell r="R13">
            <v>38112</v>
          </cell>
          <cell r="U13" t="str">
            <v>HIGHER EDUCATION FUNDING I</v>
          </cell>
          <cell r="V13" t="str">
            <v>HEFI</v>
          </cell>
          <cell r="W13" t="str">
            <v>NATHAN TURNER</v>
          </cell>
          <cell r="X13" t="str">
            <v>270449</v>
          </cell>
          <cell r="Z13" t="str">
            <v>HEFI</v>
          </cell>
        </row>
        <row r="14">
          <cell r="A14" t="str">
            <v>04A13</v>
          </cell>
          <cell r="B14" t="str">
            <v>BNY_X</v>
          </cell>
          <cell r="C14" t="str">
            <v>HEF20041A13</v>
          </cell>
          <cell r="D14" t="str">
            <v>STUDENT LOAN ASSET-BACKED NOTES</v>
          </cell>
          <cell r="E14" t="str">
            <v>2004-1 SERIES A-13</v>
          </cell>
          <cell r="F14">
            <v>52597</v>
          </cell>
          <cell r="G14">
            <v>50000000</v>
          </cell>
          <cell r="H14" t="str">
            <v>429827AN8</v>
          </cell>
          <cell r="I14" t="str">
            <v>ACT/360</v>
          </cell>
          <cell r="J14" t="str">
            <v>AUCT</v>
          </cell>
          <cell r="K14">
            <v>0</v>
          </cell>
          <cell r="L14">
            <v>28</v>
          </cell>
          <cell r="M14">
            <v>28</v>
          </cell>
          <cell r="P14">
            <v>1</v>
          </cell>
          <cell r="Q14">
            <v>1</v>
          </cell>
          <cell r="R14">
            <v>38140</v>
          </cell>
          <cell r="U14" t="str">
            <v>HIGHER EDUCATION FUNDING I</v>
          </cell>
          <cell r="V14" t="str">
            <v>HEFI</v>
          </cell>
          <cell r="W14" t="str">
            <v>NATHAN TURNER</v>
          </cell>
          <cell r="X14" t="str">
            <v>270449</v>
          </cell>
          <cell r="Z14" t="str">
            <v>HEFI</v>
          </cell>
        </row>
        <row r="15">
          <cell r="A15" t="str">
            <v>04A14</v>
          </cell>
          <cell r="B15" t="str">
            <v>BNY_X</v>
          </cell>
          <cell r="C15" t="str">
            <v>HEF20041A14</v>
          </cell>
          <cell r="D15" t="str">
            <v>STUDENT LOAN ASSET-BACKED NOTES</v>
          </cell>
          <cell r="E15" t="str">
            <v>2004-1 SERIES A-14</v>
          </cell>
          <cell r="F15">
            <v>52597</v>
          </cell>
          <cell r="G15">
            <v>75000000</v>
          </cell>
          <cell r="H15" t="str">
            <v>429827AP3</v>
          </cell>
          <cell r="I15" t="str">
            <v>ACT/360</v>
          </cell>
          <cell r="J15" t="str">
            <v>AUCT</v>
          </cell>
          <cell r="K15">
            <v>0</v>
          </cell>
          <cell r="L15">
            <v>28</v>
          </cell>
          <cell r="M15">
            <v>28</v>
          </cell>
          <cell r="P15">
            <v>1</v>
          </cell>
          <cell r="Q15">
            <v>1</v>
          </cell>
          <cell r="R15">
            <v>38140</v>
          </cell>
          <cell r="U15" t="str">
            <v>HIGHER EDUCATION FUNDING I</v>
          </cell>
          <cell r="V15" t="str">
            <v>HEFI</v>
          </cell>
          <cell r="W15" t="str">
            <v>NATHAN TURNER</v>
          </cell>
          <cell r="X15" t="str">
            <v>270449</v>
          </cell>
          <cell r="Z15" t="str">
            <v>HEFI</v>
          </cell>
        </row>
        <row r="16">
          <cell r="A16" t="str">
            <v>04A15</v>
          </cell>
          <cell r="B16" t="str">
            <v>BNY_X</v>
          </cell>
          <cell r="C16" t="str">
            <v>HEF20041A15</v>
          </cell>
          <cell r="D16" t="str">
            <v>STUDENT LOAN ASSET-BACKED NOTES</v>
          </cell>
          <cell r="E16" t="str">
            <v>2004-1 SERIES A-15</v>
          </cell>
          <cell r="F16">
            <v>52597</v>
          </cell>
          <cell r="G16">
            <v>50000000</v>
          </cell>
          <cell r="H16" t="str">
            <v>429827AQ1</v>
          </cell>
          <cell r="I16" t="str">
            <v>ACT/360</v>
          </cell>
          <cell r="J16" t="str">
            <v>AUCT</v>
          </cell>
          <cell r="K16">
            <v>0</v>
          </cell>
          <cell r="L16">
            <v>28</v>
          </cell>
          <cell r="M16">
            <v>28</v>
          </cell>
          <cell r="P16">
            <v>1</v>
          </cell>
          <cell r="Q16">
            <v>1</v>
          </cell>
          <cell r="R16">
            <v>38140</v>
          </cell>
          <cell r="U16" t="str">
            <v>HIGHER EDUCATION FUNDING I</v>
          </cell>
          <cell r="V16" t="str">
            <v>HEFI</v>
          </cell>
          <cell r="W16" t="str">
            <v>NATHAN TURNER</v>
          </cell>
          <cell r="X16" t="str">
            <v>270449</v>
          </cell>
          <cell r="Z16" t="str">
            <v>HEFI</v>
          </cell>
        </row>
        <row r="17">
          <cell r="A17" t="str">
            <v>04B01</v>
          </cell>
          <cell r="B17" t="str">
            <v>BNY_X</v>
          </cell>
          <cell r="C17" t="str">
            <v>HEF20041B1</v>
          </cell>
          <cell r="D17" t="str">
            <v>STUDENT LOAN ASSET-BACKED NOTES</v>
          </cell>
          <cell r="E17" t="str">
            <v>2004-1 SERIES B-1</v>
          </cell>
          <cell r="F17">
            <v>52597</v>
          </cell>
          <cell r="G17">
            <v>50000000</v>
          </cell>
          <cell r="H17" t="str">
            <v>429827AR9</v>
          </cell>
          <cell r="I17" t="str">
            <v>ACT/360</v>
          </cell>
          <cell r="J17" t="str">
            <v>AUCT</v>
          </cell>
          <cell r="K17">
            <v>0</v>
          </cell>
          <cell r="L17">
            <v>28</v>
          </cell>
          <cell r="M17">
            <v>28</v>
          </cell>
          <cell r="P17">
            <v>1</v>
          </cell>
          <cell r="Q17">
            <v>1</v>
          </cell>
          <cell r="R17">
            <v>38051</v>
          </cell>
          <cell r="S17">
            <v>38090</v>
          </cell>
          <cell r="U17" t="str">
            <v>HIGHER EDUCATION FUNDING I</v>
          </cell>
          <cell r="V17" t="str">
            <v>HEFI</v>
          </cell>
          <cell r="W17" t="str">
            <v>NATHAN TURNER</v>
          </cell>
          <cell r="X17" t="str">
            <v>270449</v>
          </cell>
          <cell r="Z17" t="str">
            <v>HEFI</v>
          </cell>
        </row>
        <row r="18">
          <cell r="A18" t="str">
            <v>04B02</v>
          </cell>
          <cell r="B18" t="str">
            <v>BNY_X</v>
          </cell>
          <cell r="C18" t="str">
            <v>HEF20041B2</v>
          </cell>
          <cell r="D18" t="str">
            <v>STUDENT LOAN ASSET-BACKED NOTES</v>
          </cell>
          <cell r="E18" t="str">
            <v>2004-1 SERIES B-2</v>
          </cell>
          <cell r="F18">
            <v>52597</v>
          </cell>
          <cell r="G18">
            <v>50000000</v>
          </cell>
          <cell r="H18" t="str">
            <v>429827AS7</v>
          </cell>
          <cell r="I18" t="str">
            <v>ACT/360</v>
          </cell>
          <cell r="J18" t="str">
            <v>AUCT</v>
          </cell>
          <cell r="K18">
            <v>0</v>
          </cell>
          <cell r="L18">
            <v>28</v>
          </cell>
          <cell r="M18">
            <v>28</v>
          </cell>
          <cell r="P18">
            <v>1</v>
          </cell>
          <cell r="Q18">
            <v>1</v>
          </cell>
          <cell r="R18">
            <v>38078</v>
          </cell>
          <cell r="U18" t="str">
            <v>HIGHER EDUCATION FUNDING I</v>
          </cell>
          <cell r="V18" t="str">
            <v>HEFI</v>
          </cell>
          <cell r="W18" t="str">
            <v>NATHAN TURNER</v>
          </cell>
          <cell r="X18" t="str">
            <v>270449</v>
          </cell>
          <cell r="Z18" t="str">
            <v>HEFI</v>
          </cell>
        </row>
        <row r="19">
          <cell r="A19" t="str">
            <v>05A01</v>
          </cell>
          <cell r="B19" t="str">
            <v>BNY_X</v>
          </cell>
          <cell r="C19" t="str">
            <v>HEF2005A1</v>
          </cell>
          <cell r="D19" t="str">
            <v>STUDENT LOAN ASSET-BACKED NOTES</v>
          </cell>
          <cell r="E19" t="str">
            <v>2005-1 SERIES A-1</v>
          </cell>
          <cell r="F19">
            <v>48269</v>
          </cell>
          <cell r="G19">
            <v>242000000</v>
          </cell>
          <cell r="H19" t="str">
            <v>429827AT5</v>
          </cell>
          <cell r="I19" t="str">
            <v>ACT/360</v>
          </cell>
          <cell r="J19" t="str">
            <v>PYDN</v>
          </cell>
          <cell r="K19">
            <v>2.9999999999999997E-4</v>
          </cell>
          <cell r="L19" t="str">
            <v>3M</v>
          </cell>
          <cell r="M19" t="str">
            <v>3M</v>
          </cell>
          <cell r="P19">
            <v>1</v>
          </cell>
          <cell r="Q19">
            <v>2</v>
          </cell>
          <cell r="R19">
            <v>38421</v>
          </cell>
          <cell r="S19">
            <v>38497</v>
          </cell>
          <cell r="U19" t="str">
            <v>HIGHER EDUCATION FUNDING I</v>
          </cell>
          <cell r="V19" t="str">
            <v>HEFI</v>
          </cell>
          <cell r="W19" t="str">
            <v>NATHAN TURNER</v>
          </cell>
          <cell r="X19" t="str">
            <v>270449</v>
          </cell>
          <cell r="Z19" t="str">
            <v>HEFI</v>
          </cell>
        </row>
        <row r="20">
          <cell r="A20" t="str">
            <v>05A02</v>
          </cell>
          <cell r="B20" t="str">
            <v>BNY_X</v>
          </cell>
          <cell r="C20" t="str">
            <v>HEF2005A2</v>
          </cell>
          <cell r="D20" t="str">
            <v>STUDENT LOAN ASSET-BACKED NOTES</v>
          </cell>
          <cell r="E20" t="str">
            <v>2005-1 SERIES A-2</v>
          </cell>
          <cell r="F20">
            <v>48269</v>
          </cell>
          <cell r="G20">
            <v>269000000</v>
          </cell>
          <cell r="H20" t="str">
            <v>429827AU2</v>
          </cell>
          <cell r="I20" t="str">
            <v>ACT/360</v>
          </cell>
          <cell r="J20" t="str">
            <v>PYDN</v>
          </cell>
          <cell r="K20">
            <v>1E-3</v>
          </cell>
          <cell r="L20" t="str">
            <v>3M</v>
          </cell>
          <cell r="M20" t="str">
            <v>3M</v>
          </cell>
          <cell r="P20">
            <v>1</v>
          </cell>
          <cell r="Q20">
            <v>2</v>
          </cell>
          <cell r="R20">
            <v>38421</v>
          </cell>
          <cell r="S20">
            <v>38497</v>
          </cell>
          <cell r="U20" t="str">
            <v>HIGHER EDUCATION FUNDING I</v>
          </cell>
          <cell r="V20" t="str">
            <v>HEFI</v>
          </cell>
          <cell r="W20" t="str">
            <v>NATHAN TURNER</v>
          </cell>
          <cell r="X20" t="str">
            <v>270449</v>
          </cell>
          <cell r="Z20" t="str">
            <v>HEFI</v>
          </cell>
        </row>
        <row r="21">
          <cell r="A21" t="str">
            <v>05A03</v>
          </cell>
          <cell r="B21" t="str">
            <v>BNY_X</v>
          </cell>
          <cell r="C21" t="str">
            <v>HEF2005A3</v>
          </cell>
          <cell r="D21" t="str">
            <v>STUDENT LOAN ASSET-BACKED NOTES</v>
          </cell>
          <cell r="E21" t="str">
            <v>2005-1 SERIES A-3</v>
          </cell>
          <cell r="F21">
            <v>48269</v>
          </cell>
          <cell r="G21">
            <v>217000000</v>
          </cell>
          <cell r="H21" t="str">
            <v>429827AV0</v>
          </cell>
          <cell r="I21" t="str">
            <v>ACT/360</v>
          </cell>
          <cell r="J21" t="str">
            <v>PYDN</v>
          </cell>
          <cell r="K21">
            <v>1.2999999999999999E-3</v>
          </cell>
          <cell r="L21" t="str">
            <v>3M</v>
          </cell>
          <cell r="M21" t="str">
            <v>3M</v>
          </cell>
          <cell r="P21">
            <v>1</v>
          </cell>
          <cell r="Q21">
            <v>2</v>
          </cell>
          <cell r="R21">
            <v>38421</v>
          </cell>
          <cell r="S21">
            <v>38497</v>
          </cell>
          <cell r="U21" t="str">
            <v>HIGHER EDUCATION FUNDING I</v>
          </cell>
          <cell r="V21" t="str">
            <v>HEFI</v>
          </cell>
          <cell r="W21" t="str">
            <v>NATHAN TURNER</v>
          </cell>
          <cell r="X21" t="str">
            <v>270449</v>
          </cell>
          <cell r="Z21" t="str">
            <v>HEFI</v>
          </cell>
        </row>
        <row r="22">
          <cell r="A22" t="str">
            <v>05A04</v>
          </cell>
          <cell r="B22" t="str">
            <v>BNY_X</v>
          </cell>
          <cell r="C22" t="str">
            <v>HEF2005A4</v>
          </cell>
          <cell r="D22" t="str">
            <v>STUDENT LOAN ASSET-BACKED NOTES</v>
          </cell>
          <cell r="E22" t="str">
            <v>2005-1 SERIES A-4</v>
          </cell>
          <cell r="F22">
            <v>48269</v>
          </cell>
          <cell r="G22">
            <v>171000000</v>
          </cell>
          <cell r="H22" t="str">
            <v>429827AW8</v>
          </cell>
          <cell r="I22" t="str">
            <v>ACT/360</v>
          </cell>
          <cell r="J22" t="str">
            <v>PYDN</v>
          </cell>
          <cell r="K22">
            <v>1.4E-3</v>
          </cell>
          <cell r="L22" t="str">
            <v>3M</v>
          </cell>
          <cell r="M22" t="str">
            <v>3M</v>
          </cell>
          <cell r="P22">
            <v>1</v>
          </cell>
          <cell r="Q22">
            <v>2</v>
          </cell>
          <cell r="R22">
            <v>38421</v>
          </cell>
          <cell r="S22">
            <v>38497</v>
          </cell>
          <cell r="U22" t="str">
            <v>HIGHER EDUCATION FUNDING I</v>
          </cell>
          <cell r="V22" t="str">
            <v>HEFI</v>
          </cell>
          <cell r="W22" t="str">
            <v>NATHAN TURNER</v>
          </cell>
          <cell r="X22" t="str">
            <v>270449</v>
          </cell>
          <cell r="Z22" t="str">
            <v>HEFI</v>
          </cell>
        </row>
        <row r="23">
          <cell r="A23" t="str">
            <v>05A05</v>
          </cell>
          <cell r="B23" t="str">
            <v>BNY_X</v>
          </cell>
          <cell r="C23" t="str">
            <v>HEF2005A5</v>
          </cell>
          <cell r="D23" t="str">
            <v>STUDENT LOAN ASSET-BACKED NOTES</v>
          </cell>
          <cell r="E23" t="str">
            <v>2005-1 SERIES A-5</v>
          </cell>
          <cell r="F23">
            <v>48269</v>
          </cell>
          <cell r="G23">
            <v>101000000</v>
          </cell>
          <cell r="H23" t="str">
            <v>429827AX6</v>
          </cell>
          <cell r="I23" t="str">
            <v>ACT/360</v>
          </cell>
          <cell r="J23" t="str">
            <v>PYDN</v>
          </cell>
          <cell r="K23">
            <v>1.6000000000000001E-3</v>
          </cell>
          <cell r="L23" t="str">
            <v>3M</v>
          </cell>
          <cell r="M23" t="str">
            <v>3M</v>
          </cell>
          <cell r="P23">
            <v>1</v>
          </cell>
          <cell r="Q23">
            <v>2</v>
          </cell>
          <cell r="R23">
            <v>38421</v>
          </cell>
          <cell r="S23">
            <v>38497</v>
          </cell>
          <cell r="U23" t="str">
            <v>HIGHER EDUCATION FUNDING I</v>
          </cell>
          <cell r="V23" t="str">
            <v>HEFI</v>
          </cell>
          <cell r="W23" t="str">
            <v>NATHAN TURNER</v>
          </cell>
          <cell r="X23" t="str">
            <v>270449</v>
          </cell>
          <cell r="Z23" t="str">
            <v>HEFI</v>
          </cell>
        </row>
      </sheetData>
      <sheetData sheetId="51"/>
      <sheetData sheetId="52"/>
      <sheetData sheetId="53"/>
      <sheetData sheetId="54" refreshError="1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92D050"/>
  </sheetPr>
  <dimension ref="A1:EE36"/>
  <sheetViews>
    <sheetView showGridLines="0" tabSelected="1" view="pageBreakPreview" zoomScale="85" zoomScaleNormal="100" zoomScaleSheetLayoutView="85" workbookViewId="0">
      <pane xSplit="4" ySplit="6" topLeftCell="E7" activePane="bottomRight" state="frozen"/>
      <selection activeCell="A136" sqref="A136"/>
      <selection pane="topRight" activeCell="A136" sqref="A136"/>
      <selection pane="bottomLeft" activeCell="A136" sqref="A136"/>
      <selection pane="bottomRight"/>
    </sheetView>
  </sheetViews>
  <sheetFormatPr defaultColWidth="9.1796875" defaultRowHeight="12.5"/>
  <cols>
    <col min="1" max="2" width="5.7265625" style="19" customWidth="1"/>
    <col min="3" max="3" width="20.7265625" style="19" customWidth="1"/>
    <col min="4" max="4" width="46.26953125" style="19" customWidth="1"/>
    <col min="5" max="116" width="21.7265625" style="19" customWidth="1"/>
    <col min="117" max="130" width="21.7265625" style="45" customWidth="1"/>
    <col min="131" max="135" width="21.7265625" style="19" customWidth="1"/>
    <col min="136" max="16384" width="9.1796875" style="19"/>
  </cols>
  <sheetData>
    <row r="1" spans="1:135" s="3" customFormat="1" ht="18">
      <c r="A1" s="1" t="s">
        <v>0</v>
      </c>
      <c r="B1" s="2"/>
      <c r="C1" s="2"/>
      <c r="D1" s="2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5" s="3" customFormat="1" ht="18">
      <c r="A2" s="4" t="s">
        <v>1</v>
      </c>
      <c r="B2" s="2"/>
      <c r="C2" s="2"/>
      <c r="D2" s="2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5" s="3" customFormat="1" ht="18">
      <c r="A3" s="5" t="s">
        <v>2</v>
      </c>
      <c r="B3" s="2"/>
      <c r="C3" s="2"/>
      <c r="D3" s="2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5" s="9" customFormat="1" ht="13" customHeight="1">
      <c r="A4" s="6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</row>
    <row r="5" spans="1:135" s="9" customFormat="1" ht="13" customHeight="1">
      <c r="A5" s="10" t="s">
        <v>3</v>
      </c>
      <c r="B5" s="11"/>
      <c r="C5" s="11"/>
      <c r="D5" s="12"/>
      <c r="E5" s="13">
        <v>40602</v>
      </c>
      <c r="F5" s="13">
        <f t="shared" ref="F5:K5" si="0">EOMONTH(E5,1)</f>
        <v>40633</v>
      </c>
      <c r="G5" s="13">
        <f t="shared" si="0"/>
        <v>40663</v>
      </c>
      <c r="H5" s="13">
        <f t="shared" si="0"/>
        <v>40694</v>
      </c>
      <c r="I5" s="13">
        <f t="shared" si="0"/>
        <v>40724</v>
      </c>
      <c r="J5" s="13">
        <f t="shared" si="0"/>
        <v>40755</v>
      </c>
      <c r="K5" s="13">
        <f t="shared" si="0"/>
        <v>40786</v>
      </c>
      <c r="L5" s="13">
        <f>EOMONTH(K5,1)</f>
        <v>40816</v>
      </c>
      <c r="M5" s="13">
        <v>40847</v>
      </c>
      <c r="N5" s="13">
        <v>40877</v>
      </c>
      <c r="O5" s="13">
        <v>40908</v>
      </c>
      <c r="P5" s="13">
        <v>40939</v>
      </c>
      <c r="Q5" s="13">
        <v>40968</v>
      </c>
      <c r="R5" s="13">
        <v>40999</v>
      </c>
      <c r="S5" s="13">
        <v>41029</v>
      </c>
      <c r="T5" s="13">
        <v>41060</v>
      </c>
      <c r="U5" s="13">
        <v>41090</v>
      </c>
      <c r="V5" s="13">
        <v>41121</v>
      </c>
      <c r="W5" s="13">
        <v>41152</v>
      </c>
      <c r="X5" s="13">
        <v>41182</v>
      </c>
      <c r="Y5" s="13">
        <v>41213</v>
      </c>
      <c r="Z5" s="13">
        <v>41243</v>
      </c>
      <c r="AA5" s="13">
        <v>41274</v>
      </c>
      <c r="AB5" s="13">
        <v>41305</v>
      </c>
      <c r="AC5" s="13">
        <v>41333</v>
      </c>
      <c r="AD5" s="13">
        <v>41364</v>
      </c>
      <c r="AE5" s="13">
        <v>41394</v>
      </c>
      <c r="AF5" s="13">
        <v>41425</v>
      </c>
      <c r="AG5" s="13">
        <v>41455</v>
      </c>
      <c r="AH5" s="13">
        <v>41486</v>
      </c>
      <c r="AI5" s="13">
        <v>41517</v>
      </c>
      <c r="AJ5" s="13">
        <v>41547</v>
      </c>
      <c r="AK5" s="13">
        <v>41578</v>
      </c>
      <c r="AL5" s="13">
        <v>41608</v>
      </c>
      <c r="AM5" s="13">
        <v>41639</v>
      </c>
      <c r="AN5" s="13">
        <v>41670</v>
      </c>
      <c r="AO5" s="13">
        <v>41698</v>
      </c>
      <c r="AP5" s="13">
        <v>41729</v>
      </c>
      <c r="AQ5" s="13">
        <v>41759</v>
      </c>
      <c r="AR5" s="13">
        <v>41790</v>
      </c>
      <c r="AS5" s="13">
        <v>41820</v>
      </c>
      <c r="AT5" s="13">
        <v>41851</v>
      </c>
      <c r="AU5" s="13">
        <v>41882</v>
      </c>
      <c r="AV5" s="13">
        <v>41912</v>
      </c>
      <c r="AW5" s="13">
        <v>41943</v>
      </c>
      <c r="AX5" s="13">
        <v>41973</v>
      </c>
      <c r="AY5" s="13">
        <v>42004</v>
      </c>
      <c r="AZ5" s="13">
        <v>42035</v>
      </c>
      <c r="BA5" s="13">
        <v>42063</v>
      </c>
      <c r="BB5" s="13">
        <v>42094</v>
      </c>
      <c r="BC5" s="13">
        <v>42124</v>
      </c>
      <c r="BD5" s="13">
        <v>42155</v>
      </c>
      <c r="BE5" s="13">
        <v>42185</v>
      </c>
      <c r="BF5" s="13">
        <v>42216</v>
      </c>
      <c r="BG5" s="13">
        <v>42247</v>
      </c>
      <c r="BH5" s="13">
        <v>42277</v>
      </c>
      <c r="BI5" s="13">
        <v>42308</v>
      </c>
      <c r="BJ5" s="13">
        <v>42338</v>
      </c>
      <c r="BK5" s="13">
        <v>42369</v>
      </c>
      <c r="BL5" s="13">
        <f>EOMONTH(BK5,1)</f>
        <v>42400</v>
      </c>
      <c r="BM5" s="13">
        <f t="shared" ref="BM5" si="1">EOMONTH(BL5,1)</f>
        <v>42429</v>
      </c>
      <c r="BN5" s="13">
        <v>42460</v>
      </c>
      <c r="BO5" s="13">
        <v>42490</v>
      </c>
      <c r="BP5" s="13">
        <v>42491</v>
      </c>
      <c r="BQ5" s="13">
        <v>42522</v>
      </c>
      <c r="BR5" s="13">
        <v>42552</v>
      </c>
      <c r="BS5" s="13">
        <v>42583</v>
      </c>
      <c r="BT5" s="13">
        <v>42614</v>
      </c>
      <c r="BU5" s="13">
        <v>42674</v>
      </c>
      <c r="BV5" s="13">
        <v>42704</v>
      </c>
      <c r="BW5" s="13">
        <v>42735</v>
      </c>
      <c r="BX5" s="13">
        <v>42766</v>
      </c>
      <c r="BY5" s="13">
        <v>42794</v>
      </c>
      <c r="BZ5" s="13">
        <v>42825</v>
      </c>
      <c r="CA5" s="13">
        <v>42842</v>
      </c>
      <c r="CB5" s="13">
        <v>42872</v>
      </c>
      <c r="CC5" s="13">
        <v>42903</v>
      </c>
      <c r="CD5" s="13">
        <v>42933</v>
      </c>
      <c r="CE5" s="13">
        <v>42964</v>
      </c>
      <c r="CF5" s="13">
        <v>42995</v>
      </c>
      <c r="CG5" s="13">
        <v>43025</v>
      </c>
      <c r="CH5" s="13">
        <v>43069</v>
      </c>
      <c r="CI5" s="13">
        <v>43451</v>
      </c>
      <c r="CJ5" s="13">
        <v>43131</v>
      </c>
      <c r="CK5" s="13">
        <v>43159</v>
      </c>
      <c r="CL5" s="13">
        <v>43190</v>
      </c>
      <c r="CM5" s="13">
        <v>43220</v>
      </c>
      <c r="CN5" s="13">
        <v>43251</v>
      </c>
      <c r="CO5" s="13">
        <v>43281</v>
      </c>
      <c r="CP5" s="13">
        <v>43312</v>
      </c>
      <c r="CQ5" s="13">
        <v>43343</v>
      </c>
      <c r="CR5" s="13">
        <v>43373</v>
      </c>
      <c r="CS5" s="13">
        <f>Month</f>
        <v>43404</v>
      </c>
      <c r="CT5" s="13">
        <v>43434</v>
      </c>
      <c r="CU5" s="13">
        <v>43465</v>
      </c>
      <c r="CV5" s="13">
        <v>43496</v>
      </c>
      <c r="CW5" s="13">
        <v>43524</v>
      </c>
      <c r="CX5" s="13">
        <v>43555</v>
      </c>
      <c r="CY5" s="13">
        <v>43585</v>
      </c>
      <c r="CZ5" s="13">
        <v>43616</v>
      </c>
      <c r="DA5" s="13">
        <v>43646</v>
      </c>
      <c r="DB5" s="48">
        <v>43677</v>
      </c>
      <c r="DC5" s="48">
        <v>43708</v>
      </c>
      <c r="DD5" s="48">
        <v>43738</v>
      </c>
      <c r="DE5" s="48">
        <v>43769</v>
      </c>
      <c r="DF5" s="48">
        <v>43799</v>
      </c>
      <c r="DG5" s="48">
        <v>43830</v>
      </c>
      <c r="DH5" s="48">
        <v>43861</v>
      </c>
      <c r="DI5" s="48">
        <v>43890</v>
      </c>
      <c r="DJ5" s="48">
        <v>43921</v>
      </c>
      <c r="DK5" s="48">
        <v>43951</v>
      </c>
      <c r="DL5" s="48">
        <v>43982</v>
      </c>
      <c r="DM5" s="48">
        <v>44012</v>
      </c>
      <c r="DN5" s="48">
        <v>44043</v>
      </c>
      <c r="DO5" s="48">
        <v>44074</v>
      </c>
      <c r="DP5" s="48">
        <v>44104</v>
      </c>
      <c r="DQ5" s="48">
        <v>44135</v>
      </c>
      <c r="DR5" s="48">
        <v>44165</v>
      </c>
      <c r="DS5" s="48">
        <v>44196</v>
      </c>
      <c r="DT5" s="48">
        <v>44227</v>
      </c>
      <c r="DU5" s="48">
        <v>44255</v>
      </c>
      <c r="DV5" s="48">
        <v>44286</v>
      </c>
      <c r="DW5" s="48">
        <v>44316</v>
      </c>
      <c r="DX5" s="48">
        <v>44347</v>
      </c>
      <c r="DY5" s="48">
        <v>44377</v>
      </c>
      <c r="DZ5" s="48">
        <v>44408</v>
      </c>
      <c r="EA5" s="48">
        <v>44439</v>
      </c>
      <c r="EB5" s="48">
        <v>44469</v>
      </c>
      <c r="EC5" s="48">
        <v>44500</v>
      </c>
      <c r="ED5" s="48">
        <v>44530</v>
      </c>
      <c r="EE5" s="48">
        <v>44561</v>
      </c>
    </row>
    <row r="6" spans="1:135" s="9" customFormat="1" ht="13" customHeight="1">
      <c r="A6" s="14" t="s">
        <v>4</v>
      </c>
      <c r="B6" s="15"/>
      <c r="C6" s="15"/>
      <c r="D6" s="16"/>
      <c r="E6" s="17">
        <v>40627</v>
      </c>
      <c r="F6" s="17">
        <v>40658</v>
      </c>
      <c r="G6" s="17">
        <v>40688</v>
      </c>
      <c r="H6" s="17">
        <v>40721</v>
      </c>
      <c r="I6" s="17">
        <v>40749</v>
      </c>
      <c r="J6" s="17">
        <v>40780</v>
      </c>
      <c r="K6" s="17">
        <v>40812</v>
      </c>
      <c r="L6" s="17">
        <v>40841</v>
      </c>
      <c r="M6" s="17">
        <v>40872</v>
      </c>
      <c r="N6" s="17">
        <v>40904</v>
      </c>
      <c r="O6" s="17">
        <v>40933</v>
      </c>
      <c r="P6" s="17">
        <v>40966</v>
      </c>
      <c r="Q6" s="17">
        <v>40994</v>
      </c>
      <c r="R6" s="17">
        <v>41024</v>
      </c>
      <c r="S6" s="17">
        <v>41054</v>
      </c>
      <c r="T6" s="17">
        <v>41085</v>
      </c>
      <c r="U6" s="17">
        <v>41115</v>
      </c>
      <c r="V6" s="17">
        <v>41148</v>
      </c>
      <c r="W6" s="17">
        <v>41177</v>
      </c>
      <c r="X6" s="17">
        <v>41207</v>
      </c>
      <c r="Y6" s="17">
        <v>41239</v>
      </c>
      <c r="Z6" s="17">
        <v>41269</v>
      </c>
      <c r="AA6" s="17">
        <v>41299</v>
      </c>
      <c r="AB6" s="17">
        <v>41330</v>
      </c>
      <c r="AC6" s="17">
        <v>41358</v>
      </c>
      <c r="AD6" s="17">
        <v>41389</v>
      </c>
      <c r="AE6" s="17">
        <v>41422</v>
      </c>
      <c r="AF6" s="17">
        <v>41450</v>
      </c>
      <c r="AG6" s="17">
        <v>41480</v>
      </c>
      <c r="AH6" s="17">
        <v>41512</v>
      </c>
      <c r="AI6" s="17">
        <v>41542</v>
      </c>
      <c r="AJ6" s="17">
        <v>41572</v>
      </c>
      <c r="AK6" s="17">
        <v>41603</v>
      </c>
      <c r="AL6" s="17">
        <v>41634</v>
      </c>
      <c r="AM6" s="17">
        <v>41666</v>
      </c>
      <c r="AN6" s="17">
        <v>41695</v>
      </c>
      <c r="AO6" s="17">
        <v>41723</v>
      </c>
      <c r="AP6" s="17">
        <v>41754</v>
      </c>
      <c r="AQ6" s="17">
        <v>41786</v>
      </c>
      <c r="AR6" s="17">
        <v>41815</v>
      </c>
      <c r="AS6" s="17">
        <v>41845</v>
      </c>
      <c r="AT6" s="17">
        <v>41876</v>
      </c>
      <c r="AU6" s="17">
        <v>41907</v>
      </c>
      <c r="AV6" s="17">
        <v>41939</v>
      </c>
      <c r="AW6" s="17">
        <v>41968</v>
      </c>
      <c r="AX6" s="17">
        <v>41999</v>
      </c>
      <c r="AY6" s="17">
        <v>42030</v>
      </c>
      <c r="AZ6" s="17">
        <v>42060</v>
      </c>
      <c r="BA6" s="17">
        <v>42088</v>
      </c>
      <c r="BB6" s="17">
        <v>42121</v>
      </c>
      <c r="BC6" s="17">
        <v>42150</v>
      </c>
      <c r="BD6" s="17">
        <v>42180</v>
      </c>
      <c r="BE6" s="17">
        <v>42212</v>
      </c>
      <c r="BF6" s="17">
        <v>42241</v>
      </c>
      <c r="BG6" s="17">
        <v>42272</v>
      </c>
      <c r="BH6" s="17">
        <v>42303</v>
      </c>
      <c r="BI6" s="17">
        <v>42333</v>
      </c>
      <c r="BJ6" s="17">
        <v>42366</v>
      </c>
      <c r="BK6" s="17">
        <v>42394</v>
      </c>
      <c r="BL6" s="17">
        <v>42425</v>
      </c>
      <c r="BM6" s="17">
        <v>42457</v>
      </c>
      <c r="BN6" s="17">
        <v>42485</v>
      </c>
      <c r="BO6" s="17">
        <v>42515</v>
      </c>
      <c r="BP6" s="17">
        <v>42548</v>
      </c>
      <c r="BQ6" s="17">
        <v>42576</v>
      </c>
      <c r="BR6" s="17">
        <v>42607</v>
      </c>
      <c r="BS6" s="17">
        <v>42639</v>
      </c>
      <c r="BT6" s="17">
        <v>42668</v>
      </c>
      <c r="BU6" s="17">
        <v>42699</v>
      </c>
      <c r="BV6" s="17">
        <v>42731</v>
      </c>
      <c r="BW6" s="17">
        <v>42760</v>
      </c>
      <c r="BX6" s="17">
        <v>42793</v>
      </c>
      <c r="BY6" s="17">
        <v>42821</v>
      </c>
      <c r="BZ6" s="17">
        <v>42850</v>
      </c>
      <c r="CA6" s="17">
        <f>[23]Reference!$B$7</f>
        <v>42880</v>
      </c>
      <c r="CB6" s="17">
        <v>42912</v>
      </c>
      <c r="CC6" s="17">
        <v>42941</v>
      </c>
      <c r="CD6" s="17">
        <v>42972</v>
      </c>
      <c r="CE6" s="17">
        <v>43003</v>
      </c>
      <c r="CF6" s="17">
        <v>43033</v>
      </c>
      <c r="CG6" s="17">
        <v>43066</v>
      </c>
      <c r="CH6" s="17">
        <v>43095</v>
      </c>
      <c r="CI6" s="17">
        <v>43125</v>
      </c>
      <c r="CJ6" s="17">
        <v>43157</v>
      </c>
      <c r="CK6" s="17">
        <v>43185</v>
      </c>
      <c r="CL6" s="17">
        <v>43215</v>
      </c>
      <c r="CM6" s="17">
        <v>43245</v>
      </c>
      <c r="CN6" s="17">
        <v>43276</v>
      </c>
      <c r="CO6" s="17">
        <v>43306</v>
      </c>
      <c r="CP6" s="17">
        <v>43339</v>
      </c>
      <c r="CQ6" s="17">
        <v>43368</v>
      </c>
      <c r="CR6" s="17">
        <v>43398</v>
      </c>
      <c r="CS6" s="17">
        <f>[11]Reference!$B$7</f>
        <v>43430</v>
      </c>
      <c r="CT6" s="17">
        <v>43460</v>
      </c>
      <c r="CU6" s="17">
        <v>43490</v>
      </c>
      <c r="CV6" s="17">
        <v>43521</v>
      </c>
      <c r="CW6" s="17">
        <v>43549</v>
      </c>
      <c r="CX6" s="17">
        <v>43580</v>
      </c>
      <c r="CY6" s="17">
        <v>43613</v>
      </c>
      <c r="CZ6" s="17">
        <v>43641</v>
      </c>
      <c r="DA6" s="17">
        <v>43671</v>
      </c>
      <c r="DB6" s="49">
        <v>43703</v>
      </c>
      <c r="DC6" s="49">
        <v>43733</v>
      </c>
      <c r="DD6" s="49">
        <v>43763</v>
      </c>
      <c r="DE6" s="49">
        <v>43794</v>
      </c>
      <c r="DF6" s="49">
        <v>43825</v>
      </c>
      <c r="DG6" s="49">
        <v>43857</v>
      </c>
      <c r="DH6" s="49">
        <v>43886</v>
      </c>
      <c r="DI6" s="49">
        <v>43915</v>
      </c>
      <c r="DJ6" s="49">
        <v>43948</v>
      </c>
      <c r="DK6" s="49">
        <v>43977</v>
      </c>
      <c r="DL6" s="49">
        <v>44007</v>
      </c>
      <c r="DM6" s="60">
        <v>44039</v>
      </c>
      <c r="DN6" s="60">
        <v>44068</v>
      </c>
      <c r="DO6" s="60">
        <v>44099</v>
      </c>
      <c r="DP6" s="60">
        <v>44130</v>
      </c>
      <c r="DQ6" s="60">
        <v>44160</v>
      </c>
      <c r="DR6" s="60">
        <v>44193</v>
      </c>
      <c r="DS6" s="60">
        <v>44221</v>
      </c>
      <c r="DT6" s="60">
        <v>44252</v>
      </c>
      <c r="DU6" s="60">
        <v>44280</v>
      </c>
      <c r="DV6" s="60">
        <v>44312</v>
      </c>
      <c r="DW6" s="60">
        <v>44341</v>
      </c>
      <c r="DX6" s="60">
        <v>44372</v>
      </c>
      <c r="DY6" s="60">
        <v>44403</v>
      </c>
      <c r="DZ6" s="60">
        <v>44433</v>
      </c>
      <c r="EA6" s="60">
        <v>44466</v>
      </c>
      <c r="EB6" s="60">
        <v>44494</v>
      </c>
      <c r="EC6" s="60">
        <v>44526</v>
      </c>
      <c r="ED6" s="60">
        <v>44557</v>
      </c>
      <c r="EE6" s="60">
        <v>44586</v>
      </c>
    </row>
    <row r="7" spans="1:135" ht="13">
      <c r="A7" s="10" t="s">
        <v>5</v>
      </c>
      <c r="B7" s="11"/>
      <c r="C7" s="11"/>
      <c r="D7" s="12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</row>
    <row r="8" spans="1:135">
      <c r="A8" s="20" t="s">
        <v>6</v>
      </c>
      <c r="B8" s="21"/>
      <c r="D8" s="22"/>
      <c r="E8" s="23">
        <v>850602821.00999999</v>
      </c>
      <c r="F8" s="23">
        <v>844895598.09000015</v>
      </c>
      <c r="G8" s="23">
        <v>839878401.37</v>
      </c>
      <c r="H8" s="23">
        <v>835703670.1099999</v>
      </c>
      <c r="I8" s="23">
        <v>830817824.52999997</v>
      </c>
      <c r="J8" s="23">
        <v>826046327.71000016</v>
      </c>
      <c r="K8" s="23">
        <v>820163442.06999993</v>
      </c>
      <c r="L8" s="23">
        <v>815783709.9200002</v>
      </c>
      <c r="M8" s="23">
        <v>810940009.0400002</v>
      </c>
      <c r="N8" s="23">
        <v>806954136.11000013</v>
      </c>
      <c r="O8" s="23">
        <v>803624095.85000014</v>
      </c>
      <c r="P8" s="23">
        <v>798074036.21000004</v>
      </c>
      <c r="Q8" s="23">
        <v>791537834.88999999</v>
      </c>
      <c r="R8" s="23">
        <v>784998545.88</v>
      </c>
      <c r="S8" s="23">
        <v>778681341.29999995</v>
      </c>
      <c r="T8" s="23">
        <v>770505558.96999979</v>
      </c>
      <c r="U8" s="23">
        <v>762795674.38999999</v>
      </c>
      <c r="V8" s="23">
        <v>751366885.0999999</v>
      </c>
      <c r="W8" s="23">
        <v>744916451.37</v>
      </c>
      <c r="X8" s="23">
        <v>739651253.97000003</v>
      </c>
      <c r="Y8" s="23">
        <v>733439408.36000013</v>
      </c>
      <c r="Z8" s="23">
        <v>728634125.25</v>
      </c>
      <c r="AA8" s="23">
        <v>723747558.09000015</v>
      </c>
      <c r="AB8" s="23">
        <v>718322232.67000008</v>
      </c>
      <c r="AC8" s="23">
        <v>712518263.89999998</v>
      </c>
      <c r="AD8" s="23">
        <v>707185317.98000002</v>
      </c>
      <c r="AE8" s="23">
        <v>702433617.55000007</v>
      </c>
      <c r="AF8" s="23">
        <v>696256837.92999983</v>
      </c>
      <c r="AG8" s="23">
        <v>690762758.68999982</v>
      </c>
      <c r="AH8" s="23">
        <v>685273021.09000003</v>
      </c>
      <c r="AI8" s="23">
        <v>680427673.97000003</v>
      </c>
      <c r="AJ8" s="23">
        <v>675644927.16000009</v>
      </c>
      <c r="AK8" s="23">
        <v>670143138.70999992</v>
      </c>
      <c r="AL8" s="23">
        <v>666249702.33000004</v>
      </c>
      <c r="AM8" s="23">
        <v>660419645.08999991</v>
      </c>
      <c r="AN8" s="23">
        <v>654689498.67999995</v>
      </c>
      <c r="AO8" s="23">
        <v>648941982.57000005</v>
      </c>
      <c r="AP8" s="23">
        <v>642846914.59000003</v>
      </c>
      <c r="AQ8" s="23">
        <v>635949609.19000006</v>
      </c>
      <c r="AR8" s="23">
        <v>631022760.45000017</v>
      </c>
      <c r="AS8" s="23">
        <v>625537225.9000001</v>
      </c>
      <c r="AT8" s="23">
        <v>618574557.8599999</v>
      </c>
      <c r="AU8" s="23">
        <v>611820360.90999985</v>
      </c>
      <c r="AV8" s="23">
        <v>607738261.71999991</v>
      </c>
      <c r="AW8" s="23">
        <v>602114875.75</v>
      </c>
      <c r="AX8" s="23">
        <v>598833534.03999996</v>
      </c>
      <c r="AY8" s="23">
        <v>592646715.36000001</v>
      </c>
      <c r="AZ8" s="23">
        <v>587229020.32999992</v>
      </c>
      <c r="BA8" s="23">
        <v>582955847.00999987</v>
      </c>
      <c r="BB8" s="23">
        <v>576015116</v>
      </c>
      <c r="BC8" s="23">
        <v>570660564.57000017</v>
      </c>
      <c r="BD8" s="23">
        <v>566805783.38</v>
      </c>
      <c r="BE8" s="23">
        <v>561737537.5</v>
      </c>
      <c r="BF8" s="23">
        <v>555792344.38999999</v>
      </c>
      <c r="BG8" s="23">
        <v>551100602.82000017</v>
      </c>
      <c r="BH8" s="23">
        <v>546830223.68999982</v>
      </c>
      <c r="BI8" s="23">
        <v>540515212.97000015</v>
      </c>
      <c r="BJ8" s="23">
        <v>534804505.63</v>
      </c>
      <c r="BK8" s="23">
        <v>528439712.76000011</v>
      </c>
      <c r="BL8" s="23">
        <v>523751807.29000002</v>
      </c>
      <c r="BM8" s="23">
        <v>520164577.48000008</v>
      </c>
      <c r="BN8" s="23">
        <v>513235282.25</v>
      </c>
      <c r="BO8" s="23">
        <v>508350960.34000003</v>
      </c>
      <c r="BP8" s="23">
        <v>503461815.46999997</v>
      </c>
      <c r="BQ8" s="23">
        <v>498777729.74999994</v>
      </c>
      <c r="BR8" s="23">
        <v>493907380.31000006</v>
      </c>
      <c r="BS8" s="23">
        <v>488104377.31999999</v>
      </c>
      <c r="BT8" s="23">
        <v>482847502.06999993</v>
      </c>
      <c r="BU8" s="23">
        <v>477612307.37</v>
      </c>
      <c r="BV8" s="23">
        <v>471959986.71999997</v>
      </c>
      <c r="BW8" s="23">
        <v>466750947.08999997</v>
      </c>
      <c r="BX8" s="23">
        <v>461515485.47000003</v>
      </c>
      <c r="BY8" s="23">
        <v>456568136.14999998</v>
      </c>
      <c r="BZ8" s="23">
        <v>451019176.92000002</v>
      </c>
      <c r="CA8" s="23">
        <f>[23]Report!$G$155</f>
        <v>447069208.58999997</v>
      </c>
      <c r="CB8" s="23">
        <v>441790548</v>
      </c>
      <c r="CC8" s="23">
        <v>436313832</v>
      </c>
      <c r="CD8" s="23">
        <v>431803254.38000011</v>
      </c>
      <c r="CE8" s="23">
        <v>426979822.66000003</v>
      </c>
      <c r="CF8" s="23">
        <v>422196302.88000005</v>
      </c>
      <c r="CG8" s="23">
        <v>418275356.74999994</v>
      </c>
      <c r="CH8" s="23">
        <v>413732843.78999996</v>
      </c>
      <c r="CI8" s="23">
        <v>409695407</v>
      </c>
      <c r="CJ8" s="23">
        <v>405414429.66000009</v>
      </c>
      <c r="CK8" s="23">
        <v>401699453.68000007</v>
      </c>
      <c r="CL8" s="23">
        <v>397721158.83999997</v>
      </c>
      <c r="CM8" s="23">
        <v>393322776.26999992</v>
      </c>
      <c r="CN8" s="23">
        <v>388421804.71000004</v>
      </c>
      <c r="CO8" s="23">
        <v>384318051.73000008</v>
      </c>
      <c r="CP8" s="23">
        <v>379665824.85000008</v>
      </c>
      <c r="CQ8" s="23">
        <v>374670596.83999997</v>
      </c>
      <c r="CR8" s="23">
        <v>370465073.4000001</v>
      </c>
      <c r="CS8" s="23">
        <f>[11]Report!$G$155</f>
        <v>366259455.16999996</v>
      </c>
      <c r="CT8" s="23">
        <v>361911939.39999998</v>
      </c>
      <c r="CU8" s="23">
        <v>357874951.70999998</v>
      </c>
      <c r="CV8" s="23">
        <v>353255764.47999996</v>
      </c>
      <c r="CW8" s="23">
        <v>348789579.11000007</v>
      </c>
      <c r="CX8" s="23">
        <v>344332384.55000001</v>
      </c>
      <c r="CY8" s="23">
        <v>340465962.19999999</v>
      </c>
      <c r="CZ8" s="23">
        <v>334855265.19999999</v>
      </c>
      <c r="DA8" s="23">
        <v>331383129.16000003</v>
      </c>
      <c r="DB8" s="54">
        <v>327715599.79000002</v>
      </c>
      <c r="DC8" s="54">
        <v>323775706.76999998</v>
      </c>
      <c r="DD8" s="54">
        <v>319877593.0200001</v>
      </c>
      <c r="DE8" s="54">
        <v>315855464.67999995</v>
      </c>
      <c r="DF8" s="54">
        <v>312036154.23000008</v>
      </c>
      <c r="DG8" s="54">
        <v>307918296.16000003</v>
      </c>
      <c r="DH8" s="54">
        <v>304062936.99000001</v>
      </c>
      <c r="DI8" s="54">
        <v>300448600.86000001</v>
      </c>
      <c r="DJ8" s="54">
        <v>296466927.63000005</v>
      </c>
      <c r="DK8" s="54">
        <v>293104773.55000007</v>
      </c>
      <c r="DL8" s="54">
        <v>289911049.31000006</v>
      </c>
      <c r="DM8" s="62">
        <v>285886364.84000003</v>
      </c>
      <c r="DN8" s="62">
        <v>282050746.10999995</v>
      </c>
      <c r="DO8" s="62">
        <v>279038979.24000001</v>
      </c>
      <c r="DP8" s="62">
        <v>275218723.2100001</v>
      </c>
      <c r="DQ8" s="62">
        <v>271498840.38000005</v>
      </c>
      <c r="DR8" s="62">
        <v>268002856.65000001</v>
      </c>
      <c r="DS8" s="62">
        <v>264554692.24000001</v>
      </c>
      <c r="DT8" s="62">
        <v>261284981.76999998</v>
      </c>
      <c r="DU8" s="62">
        <v>257781420.38</v>
      </c>
      <c r="DV8" s="62">
        <v>253157947.42000005</v>
      </c>
      <c r="DW8" s="62">
        <v>249413949.97999999</v>
      </c>
      <c r="DX8" s="62">
        <v>246521465.71000004</v>
      </c>
      <c r="DY8" s="54">
        <v>243039474.95000002</v>
      </c>
      <c r="DZ8" s="54">
        <v>239429611.52999997</v>
      </c>
      <c r="EA8" s="54">
        <v>236263274.09999999</v>
      </c>
      <c r="EB8" s="54">
        <v>232399951.29000002</v>
      </c>
      <c r="EC8" s="54">
        <v>228958903.64999995</v>
      </c>
      <c r="ED8" s="54">
        <v>223520073.70999998</v>
      </c>
      <c r="EE8" s="54">
        <v>218482876.31999999</v>
      </c>
    </row>
    <row r="9" spans="1:135">
      <c r="A9" s="20" t="s">
        <v>7</v>
      </c>
      <c r="B9" s="21"/>
      <c r="D9" s="22"/>
      <c r="E9" s="24">
        <v>9132680.7400000002</v>
      </c>
      <c r="F9" s="24">
        <v>9209032.5899999999</v>
      </c>
      <c r="G9" s="24">
        <v>9118358.1099999994</v>
      </c>
      <c r="H9" s="24">
        <v>9027586.8499999996</v>
      </c>
      <c r="I9" s="24">
        <v>8969527.4100000001</v>
      </c>
      <c r="J9" s="24">
        <v>9098257.4900000002</v>
      </c>
      <c r="K9" s="24">
        <v>9121403.5300000012</v>
      </c>
      <c r="L9" s="24">
        <v>8860555.6300000008</v>
      </c>
      <c r="M9" s="24">
        <v>9253996.8000000007</v>
      </c>
      <c r="N9" s="24">
        <v>9391478.870000001</v>
      </c>
      <c r="O9" s="24">
        <v>9310683.6100000013</v>
      </c>
      <c r="P9" s="24">
        <v>9265089.040000001</v>
      </c>
      <c r="Q9" s="24">
        <v>9003547.370000001</v>
      </c>
      <c r="R9" s="24">
        <v>9200265.7200000007</v>
      </c>
      <c r="S9" s="24">
        <v>8985058.7899999991</v>
      </c>
      <c r="T9" s="24">
        <v>8812408.2599999998</v>
      </c>
      <c r="U9" s="24">
        <v>8699450.870000001</v>
      </c>
      <c r="V9" s="24">
        <v>8718963.379999999</v>
      </c>
      <c r="W9" s="24">
        <v>8889629.6099999994</v>
      </c>
      <c r="X9" s="24">
        <v>8934636.8000000007</v>
      </c>
      <c r="Y9" s="24">
        <v>8799201.5800000001</v>
      </c>
      <c r="Z9" s="24">
        <v>8750625.1899999995</v>
      </c>
      <c r="AA9" s="24">
        <v>8863859.8300000001</v>
      </c>
      <c r="AB9" s="24">
        <v>8673454.7300000004</v>
      </c>
      <c r="AC9" s="24">
        <v>8506550.8900000006</v>
      </c>
      <c r="AD9" s="24">
        <v>8856436.7600000016</v>
      </c>
      <c r="AE9" s="24">
        <v>8901435.4000000004</v>
      </c>
      <c r="AF9" s="24">
        <v>8906634.8699999992</v>
      </c>
      <c r="AG9" s="24">
        <v>8735958.2199999988</v>
      </c>
      <c r="AH9" s="24">
        <v>8783322.1799999997</v>
      </c>
      <c r="AI9" s="24">
        <v>8934152.4600000009</v>
      </c>
      <c r="AJ9" s="24">
        <v>8858686</v>
      </c>
      <c r="AK9" s="24">
        <v>8942634.8599999994</v>
      </c>
      <c r="AL9" s="24">
        <v>9048100.7999999989</v>
      </c>
      <c r="AM9" s="24">
        <v>9131250.3100000005</v>
      </c>
      <c r="AN9" s="24">
        <v>8998402.4099999983</v>
      </c>
      <c r="AO9" s="24">
        <v>8770580.5300000012</v>
      </c>
      <c r="AP9" s="24">
        <v>8868733.4400000013</v>
      </c>
      <c r="AQ9" s="24">
        <v>8860764.7400000002</v>
      </c>
      <c r="AR9" s="24">
        <v>8887367.1700000018</v>
      </c>
      <c r="AS9" s="24">
        <v>8824699.0800000001</v>
      </c>
      <c r="AT9" s="24">
        <v>8865611.7700000014</v>
      </c>
      <c r="AU9" s="24">
        <v>8955982.9699999988</v>
      </c>
      <c r="AV9" s="24">
        <v>8943413.8000000007</v>
      </c>
      <c r="AW9" s="24">
        <v>8943917.6900000013</v>
      </c>
      <c r="AX9" s="24">
        <v>9018873.3900000006</v>
      </c>
      <c r="AY9" s="24">
        <v>8997310.790000001</v>
      </c>
      <c r="AZ9" s="24">
        <v>8826624.700000003</v>
      </c>
      <c r="BA9" s="24">
        <v>8599665.709999999</v>
      </c>
      <c r="BB9" s="24">
        <v>8498667.5999999996</v>
      </c>
      <c r="BC9" s="24">
        <v>8355685.9699999988</v>
      </c>
      <c r="BD9" s="24">
        <v>8298782.2800000012</v>
      </c>
      <c r="BE9" s="24">
        <v>8020514.7799999984</v>
      </c>
      <c r="BF9" s="24">
        <v>8104037.8499999996</v>
      </c>
      <c r="BG9" s="24">
        <v>8037281.160000002</v>
      </c>
      <c r="BH9" s="24">
        <v>7929970.9999999981</v>
      </c>
      <c r="BI9" s="24">
        <v>7797720.4000000004</v>
      </c>
      <c r="BJ9" s="24">
        <v>7724950.5199999996</v>
      </c>
      <c r="BK9" s="24">
        <v>7544403.459999999</v>
      </c>
      <c r="BL9" s="24">
        <v>7559383.8399999989</v>
      </c>
      <c r="BM9" s="24">
        <v>7311940.8699999992</v>
      </c>
      <c r="BN9" s="24">
        <v>7420641.5199999996</v>
      </c>
      <c r="BO9" s="24">
        <v>7303506.8299999982</v>
      </c>
      <c r="BP9" s="24">
        <v>7241642.8200000003</v>
      </c>
      <c r="BQ9" s="24">
        <v>7094451.1099999994</v>
      </c>
      <c r="BR9" s="24">
        <v>7260587.1400000006</v>
      </c>
      <c r="BS9" s="24">
        <v>7213717.2499999981</v>
      </c>
      <c r="BT9" s="24">
        <v>7037775.9400000013</v>
      </c>
      <c r="BU9" s="24">
        <v>7075748.959999999</v>
      </c>
      <c r="BV9" s="24">
        <v>7077079.1699999981</v>
      </c>
      <c r="BW9" s="24">
        <v>7060305.2899999991</v>
      </c>
      <c r="BX9" s="24">
        <v>7099763.4699999988</v>
      </c>
      <c r="BY9" s="24">
        <v>6946592</v>
      </c>
      <c r="BZ9" s="24">
        <v>7001146.2299999995</v>
      </c>
      <c r="CA9" s="24">
        <f>[23]Report!$G$166</f>
        <v>6999817.7600000007</v>
      </c>
      <c r="CB9" s="24">
        <v>6902237</v>
      </c>
      <c r="CC9" s="24">
        <v>6710438</v>
      </c>
      <c r="CD9" s="24">
        <v>6870008.2400000002</v>
      </c>
      <c r="CE9" s="24">
        <v>6844819.6100000013</v>
      </c>
      <c r="CF9" s="24">
        <v>6661709.7999999998</v>
      </c>
      <c r="CG9" s="24">
        <v>6698096.5900000008</v>
      </c>
      <c r="CH9" s="24">
        <v>6712553.4299999997</v>
      </c>
      <c r="CI9" s="24">
        <v>6878714</v>
      </c>
      <c r="CJ9" s="24">
        <v>6820573.5900000008</v>
      </c>
      <c r="CK9" s="24">
        <v>6733592.4499999993</v>
      </c>
      <c r="CL9" s="24">
        <v>6903320.0200000014</v>
      </c>
      <c r="CM9" s="24">
        <v>6852727.7499999991</v>
      </c>
      <c r="CN9" s="24">
        <v>6926242.4299999997</v>
      </c>
      <c r="CO9" s="24">
        <v>6961123.2000000011</v>
      </c>
      <c r="CP9" s="24">
        <v>7042148.8000000007</v>
      </c>
      <c r="CQ9" s="24">
        <v>7012676.3600000003</v>
      </c>
      <c r="CR9" s="24">
        <v>6974602.8899999987</v>
      </c>
      <c r="CS9" s="24">
        <f>[11]Report!$G$166</f>
        <v>6979971.54</v>
      </c>
      <c r="CT9" s="24">
        <v>7035110.0399999991</v>
      </c>
      <c r="CU9" s="24">
        <v>7050418.4499999993</v>
      </c>
      <c r="CV9" s="24">
        <v>7014776.2200000007</v>
      </c>
      <c r="CW9" s="24">
        <v>6992443.8900000006</v>
      </c>
      <c r="CX9" s="24">
        <v>7079289.1099999994</v>
      </c>
      <c r="CY9" s="24">
        <v>7141474.7599999998</v>
      </c>
      <c r="CZ9" s="24">
        <v>7095107.4699999997</v>
      </c>
      <c r="DA9" s="24">
        <v>7093580.3000000007</v>
      </c>
      <c r="DB9" s="50">
        <v>7114635.7400000002</v>
      </c>
      <c r="DC9" s="50">
        <v>7143979.879999999</v>
      </c>
      <c r="DD9" s="50">
        <v>7121709.3900000006</v>
      </c>
      <c r="DE9" s="50">
        <v>7121770.9000000004</v>
      </c>
      <c r="DF9" s="50">
        <v>7192403.5999999996</v>
      </c>
      <c r="DG9" s="50">
        <v>7348177.7799999993</v>
      </c>
      <c r="DH9" s="50">
        <v>7417472.879999999</v>
      </c>
      <c r="DI9" s="50">
        <v>7445286.790000001</v>
      </c>
      <c r="DJ9" s="50">
        <v>7486670.5199999996</v>
      </c>
      <c r="DK9" s="50">
        <v>7596570.1900000004</v>
      </c>
      <c r="DL9" s="50">
        <v>7799682.6000000006</v>
      </c>
      <c r="DM9" s="63">
        <v>7815716.1900000004</v>
      </c>
      <c r="DN9" s="63">
        <v>8005914.379999999</v>
      </c>
      <c r="DO9" s="63">
        <v>7866600.8499999996</v>
      </c>
      <c r="DP9" s="63">
        <v>7804807.25</v>
      </c>
      <c r="DQ9" s="63">
        <v>7848602.6199999982</v>
      </c>
      <c r="DR9" s="63">
        <v>7877145.1000000006</v>
      </c>
      <c r="DS9" s="63">
        <v>7917866.7799999993</v>
      </c>
      <c r="DT9" s="63">
        <v>7922296.5500000026</v>
      </c>
      <c r="DU9" s="63">
        <v>7817786.5500000017</v>
      </c>
      <c r="DV9" s="63">
        <v>7957027.0099999998</v>
      </c>
      <c r="DW9" s="63">
        <v>7931502.540000001</v>
      </c>
      <c r="DX9" s="63">
        <v>8118790.7599999998</v>
      </c>
      <c r="DY9" s="50">
        <v>8090617.4099999983</v>
      </c>
      <c r="DZ9" s="50">
        <v>8193637.879999999</v>
      </c>
      <c r="EA9" s="50">
        <v>8207760.4900000002</v>
      </c>
      <c r="EB9" s="50">
        <v>8082334.1600000001</v>
      </c>
      <c r="EC9" s="50">
        <v>8073640</v>
      </c>
      <c r="ED9" s="50">
        <v>8036555.7000000002</v>
      </c>
      <c r="EE9" s="50">
        <v>8054063.8900000006</v>
      </c>
    </row>
    <row r="10" spans="1:135">
      <c r="A10" s="20" t="s">
        <v>8</v>
      </c>
      <c r="B10" s="21"/>
      <c r="D10" s="22"/>
      <c r="E10" s="24">
        <v>441966.02</v>
      </c>
      <c r="F10" s="24">
        <v>686007.3</v>
      </c>
      <c r="G10" s="24">
        <v>214852.29</v>
      </c>
      <c r="H10" s="24">
        <v>430979.48000000004</v>
      </c>
      <c r="I10" s="24">
        <v>656923.5</v>
      </c>
      <c r="J10" s="24">
        <v>229695.86000000002</v>
      </c>
      <c r="K10" s="24">
        <v>464171.35000000003</v>
      </c>
      <c r="L10" s="24">
        <v>680203.55</v>
      </c>
      <c r="M10" s="24">
        <v>192023.19</v>
      </c>
      <c r="N10" s="24">
        <v>380993.05000000005</v>
      </c>
      <c r="O10" s="24">
        <v>571474.30000000005</v>
      </c>
      <c r="P10" s="24">
        <v>176596.4</v>
      </c>
      <c r="Q10" s="24">
        <v>364758.04000000004</v>
      </c>
      <c r="R10" s="24">
        <v>545343.86</v>
      </c>
      <c r="S10" s="24">
        <v>718166.83</v>
      </c>
      <c r="T10" s="24">
        <v>416804.86</v>
      </c>
      <c r="U10" s="24">
        <v>572885.44000000006</v>
      </c>
      <c r="V10" s="24">
        <v>727828.01</v>
      </c>
      <c r="W10" s="24">
        <v>382033.35</v>
      </c>
      <c r="X10" s="24">
        <v>548800.01</v>
      </c>
      <c r="Y10" s="24">
        <v>708224.58</v>
      </c>
      <c r="Z10" s="24">
        <v>333215.07</v>
      </c>
      <c r="AA10" s="24">
        <v>505950.89</v>
      </c>
      <c r="AB10" s="24">
        <v>673421.65</v>
      </c>
      <c r="AC10" s="24">
        <v>322105.71000000002</v>
      </c>
      <c r="AD10" s="24">
        <v>481941.32</v>
      </c>
      <c r="AE10" s="24">
        <v>638430.58000000007</v>
      </c>
      <c r="AF10" s="24">
        <v>307940.46999999997</v>
      </c>
      <c r="AG10" s="24">
        <v>453679.57999999996</v>
      </c>
      <c r="AH10" s="24">
        <v>599812.93000000005</v>
      </c>
      <c r="AI10" s="24">
        <v>296285.45</v>
      </c>
      <c r="AJ10" s="24">
        <v>411620.6</v>
      </c>
      <c r="AK10" s="24">
        <v>545457.1</v>
      </c>
      <c r="AL10" s="24">
        <v>267085.13</v>
      </c>
      <c r="AM10" s="24">
        <v>403323.12</v>
      </c>
      <c r="AN10" s="24">
        <v>530727.07999999996</v>
      </c>
      <c r="AO10" s="24">
        <v>236491.12999999998</v>
      </c>
      <c r="AP10" s="24">
        <v>355315.89</v>
      </c>
      <c r="AQ10" s="24">
        <v>482491.92000000004</v>
      </c>
      <c r="AR10" s="24">
        <v>246247.27999999997</v>
      </c>
      <c r="AS10" s="24">
        <v>364837.38</v>
      </c>
      <c r="AT10" s="24">
        <v>480817.38</v>
      </c>
      <c r="AU10" s="24">
        <v>229380.8</v>
      </c>
      <c r="AV10" s="24">
        <v>325721.57999999996</v>
      </c>
      <c r="AW10" s="24">
        <v>433933.41</v>
      </c>
      <c r="AX10" s="24">
        <v>205945.55999999994</v>
      </c>
      <c r="AY10" s="24">
        <v>318575.66999999993</v>
      </c>
      <c r="AZ10" s="24">
        <v>418007.23999999993</v>
      </c>
      <c r="BA10" s="24">
        <v>196561.32999999996</v>
      </c>
      <c r="BB10" s="24">
        <v>299988.40999999997</v>
      </c>
      <c r="BC10" s="24">
        <v>401170</v>
      </c>
      <c r="BD10" s="24">
        <v>201545.86000000002</v>
      </c>
      <c r="BE10" s="24">
        <v>306559</v>
      </c>
      <c r="BF10" s="24">
        <v>399500.20999999996</v>
      </c>
      <c r="BG10" s="24">
        <v>193834.50999999995</v>
      </c>
      <c r="BH10" s="24">
        <v>281757.20999999996</v>
      </c>
      <c r="BI10" s="24">
        <v>370109.22</v>
      </c>
      <c r="BJ10" s="24">
        <v>182612.36</v>
      </c>
      <c r="BK10" s="24">
        <v>273406.49</v>
      </c>
      <c r="BL10" s="24">
        <v>366111.45999999996</v>
      </c>
      <c r="BM10" s="24">
        <v>178369.03999999998</v>
      </c>
      <c r="BN10" s="24">
        <v>272924.39</v>
      </c>
      <c r="BO10" s="24">
        <v>361515.85000000003</v>
      </c>
      <c r="BP10" s="24">
        <v>175526.58000000002</v>
      </c>
      <c r="BQ10" s="24">
        <v>261028.75</v>
      </c>
      <c r="BR10" s="24">
        <v>348391.19</v>
      </c>
      <c r="BS10" s="24">
        <v>173728.88999999998</v>
      </c>
      <c r="BT10" s="24">
        <v>250189.74</v>
      </c>
      <c r="BU10" s="24">
        <v>328875.84999999998</v>
      </c>
      <c r="BV10" s="24">
        <v>160886.60999999999</v>
      </c>
      <c r="BW10" s="24">
        <v>241604.28</v>
      </c>
      <c r="BX10" s="24">
        <v>322058.18</v>
      </c>
      <c r="BY10" s="24">
        <v>156006.43</v>
      </c>
      <c r="BZ10" s="24">
        <v>235579.46</v>
      </c>
      <c r="CA10" s="24">
        <f>[23]Report!$G$170</f>
        <v>315570.25</v>
      </c>
      <c r="CB10" s="24">
        <v>151258</v>
      </c>
      <c r="CC10" s="24">
        <v>227050</v>
      </c>
      <c r="CD10" s="24">
        <v>299743.90000000002</v>
      </c>
      <c r="CE10" s="24">
        <v>145016.21000000002</v>
      </c>
      <c r="CF10" s="24">
        <v>207931.53000000003</v>
      </c>
      <c r="CG10" s="24">
        <v>278480.51</v>
      </c>
      <c r="CH10" s="24">
        <v>133403.9</v>
      </c>
      <c r="CI10" s="24">
        <v>203438</v>
      </c>
      <c r="CJ10" s="24">
        <v>274549.19270000001</v>
      </c>
      <c r="CK10" s="24">
        <v>145455.79270000002</v>
      </c>
      <c r="CL10" s="24">
        <v>214480.95270000002</v>
      </c>
      <c r="CM10" s="24">
        <v>280120.77360000001</v>
      </c>
      <c r="CN10" s="24">
        <v>132659.57360000003</v>
      </c>
      <c r="CO10" s="24">
        <v>199069.90500000003</v>
      </c>
      <c r="CP10" s="24">
        <v>263654.7648</v>
      </c>
      <c r="CQ10" s="24">
        <v>126895.63859999999</v>
      </c>
      <c r="CR10" s="24">
        <v>179425.20399999997</v>
      </c>
      <c r="CS10" s="24">
        <f>[11]Report!$G$170</f>
        <v>235332.35379999998</v>
      </c>
      <c r="CT10" s="24">
        <v>112042.48019999998</v>
      </c>
      <c r="CU10" s="24">
        <v>168033.31889999995</v>
      </c>
      <c r="CV10" s="24">
        <v>218261.49779999995</v>
      </c>
      <c r="CW10" s="24">
        <v>100034.61349999996</v>
      </c>
      <c r="CX10" s="24">
        <v>152217.78229999996</v>
      </c>
      <c r="CY10" s="24">
        <v>207079.24269999994</v>
      </c>
      <c r="CZ10" s="24">
        <v>106214.02299999996</v>
      </c>
      <c r="DA10" s="24">
        <v>154981.16979999997</v>
      </c>
      <c r="DB10" s="50">
        <v>201250.32989999995</v>
      </c>
      <c r="DC10" s="50">
        <v>90483.354599999948</v>
      </c>
      <c r="DD10" s="50">
        <v>135051.57219999994</v>
      </c>
      <c r="DE10" s="50">
        <v>175001.11039999995</v>
      </c>
      <c r="DF10" s="50">
        <v>79691.911399999939</v>
      </c>
      <c r="DG10" s="50">
        <v>119703.94209999994</v>
      </c>
      <c r="DH10" s="50">
        <v>161113.18799999994</v>
      </c>
      <c r="DI10" s="50">
        <v>81078.984699999943</v>
      </c>
      <c r="DJ10" s="50">
        <v>118048.66919999995</v>
      </c>
      <c r="DK10" s="50">
        <v>154529.84919999994</v>
      </c>
      <c r="DL10" s="50">
        <v>71866.105399999942</v>
      </c>
      <c r="DM10" s="63">
        <v>107853.47809999995</v>
      </c>
      <c r="DN10" s="63">
        <v>144005.24769999995</v>
      </c>
      <c r="DO10" s="63">
        <v>72536.453999999954</v>
      </c>
      <c r="DP10" s="63">
        <v>101806.51639999995</v>
      </c>
      <c r="DQ10" s="63">
        <v>130403.57239999995</v>
      </c>
      <c r="DR10" s="63">
        <v>57314.814299999947</v>
      </c>
      <c r="DS10" s="63">
        <v>85749.878199999948</v>
      </c>
      <c r="DT10" s="63">
        <v>115728.20399999995</v>
      </c>
      <c r="DU10" s="63">
        <v>53441.834399999956</v>
      </c>
      <c r="DV10" s="63">
        <v>79455.988099999959</v>
      </c>
      <c r="DW10" s="63">
        <v>106127.41079999995</v>
      </c>
      <c r="DX10" s="63">
        <v>53121.801299999956</v>
      </c>
      <c r="DY10" s="50">
        <v>77888.937699999951</v>
      </c>
      <c r="DZ10" s="50">
        <v>101974.98059999995</v>
      </c>
      <c r="EA10" s="50">
        <v>48778.172599999947</v>
      </c>
      <c r="EB10" s="50">
        <v>68673.670399999944</v>
      </c>
      <c r="EC10" s="50">
        <v>90435.260699999941</v>
      </c>
      <c r="ED10" s="50">
        <v>43810.931399999943</v>
      </c>
      <c r="EE10" s="50">
        <v>67630.157999999938</v>
      </c>
    </row>
    <row r="11" spans="1:135">
      <c r="A11" s="20" t="s">
        <v>9</v>
      </c>
      <c r="B11" s="21"/>
      <c r="D11" s="22"/>
      <c r="E11" s="24">
        <v>285.35000000000002</v>
      </c>
      <c r="F11" s="24">
        <v>443.69</v>
      </c>
      <c r="G11" s="24">
        <v>159.87</v>
      </c>
      <c r="H11" s="24">
        <v>319.04000000000002</v>
      </c>
      <c r="I11" s="24">
        <v>246.46</v>
      </c>
      <c r="J11" s="24">
        <v>115.58000000000001</v>
      </c>
      <c r="K11" s="24">
        <v>259.36</v>
      </c>
      <c r="L11" s="24">
        <v>409.95000000000005</v>
      </c>
      <c r="M11" s="24">
        <v>171.46</v>
      </c>
      <c r="N11" s="24">
        <v>300.68</v>
      </c>
      <c r="O11" s="24">
        <v>421.06</v>
      </c>
      <c r="P11" s="24">
        <v>153.63</v>
      </c>
      <c r="Q11" s="24">
        <v>383.98</v>
      </c>
      <c r="R11" s="24">
        <v>475.53</v>
      </c>
      <c r="S11" s="24">
        <v>634.04</v>
      </c>
      <c r="T11" s="24">
        <v>963.56</v>
      </c>
      <c r="U11" s="24">
        <v>1586.09</v>
      </c>
      <c r="V11" s="24">
        <v>6641.65</v>
      </c>
      <c r="W11" s="24">
        <v>840.81</v>
      </c>
      <c r="X11" s="24">
        <v>1256.4100000000001</v>
      </c>
      <c r="Y11" s="24">
        <v>1652.1</v>
      </c>
      <c r="Z11" s="24">
        <v>789.69</v>
      </c>
      <c r="AA11" s="24">
        <v>1146.81</v>
      </c>
      <c r="AB11" s="24">
        <v>1502.53</v>
      </c>
      <c r="AC11" s="24">
        <v>710.02</v>
      </c>
      <c r="AD11" s="24">
        <v>1062.69</v>
      </c>
      <c r="AE11" s="24">
        <v>1413.81</v>
      </c>
      <c r="AF11" s="24">
        <v>700.41</v>
      </c>
      <c r="AG11" s="24">
        <v>1049.02</v>
      </c>
      <c r="AH11" s="24">
        <v>7277.49</v>
      </c>
      <c r="AI11" s="24">
        <v>669.34</v>
      </c>
      <c r="AJ11" s="24">
        <v>998.08</v>
      </c>
      <c r="AK11" s="24">
        <v>1315.39</v>
      </c>
      <c r="AL11" s="24">
        <v>632.79</v>
      </c>
      <c r="AM11" s="24">
        <v>946.43</v>
      </c>
      <c r="AN11" s="24">
        <v>1239.44</v>
      </c>
      <c r="AO11" s="24">
        <v>583.74</v>
      </c>
      <c r="AP11" s="24">
        <v>872.84</v>
      </c>
      <c r="AQ11" s="24">
        <v>1151.33</v>
      </c>
      <c r="AR11" s="24">
        <v>555.46</v>
      </c>
      <c r="AS11" s="24">
        <v>830.13</v>
      </c>
      <c r="AT11" s="24">
        <v>9777.8799999999992</v>
      </c>
      <c r="AU11" s="24">
        <v>522.51999999999862</v>
      </c>
      <c r="AV11" s="24">
        <v>779.34</v>
      </c>
      <c r="AW11" s="24">
        <v>1043.9000000000001</v>
      </c>
      <c r="AX11" s="24">
        <v>527.49</v>
      </c>
      <c r="AY11" s="24">
        <v>788.22</v>
      </c>
      <c r="AZ11" s="24">
        <v>1047.29</v>
      </c>
      <c r="BA11" s="24">
        <v>516.05999999999995</v>
      </c>
      <c r="BB11" s="24">
        <v>771.42</v>
      </c>
      <c r="BC11" s="24">
        <v>1032.95</v>
      </c>
      <c r="BD11" s="24">
        <v>521.04</v>
      </c>
      <c r="BE11" s="24">
        <v>778.81</v>
      </c>
      <c r="BF11" s="24">
        <v>1051.04</v>
      </c>
      <c r="BG11" s="24">
        <v>542.54</v>
      </c>
      <c r="BH11" s="24">
        <v>812.46999999999935</v>
      </c>
      <c r="BI11" s="24">
        <v>2053.9499999999998</v>
      </c>
      <c r="BJ11" s="24">
        <v>550.95000000000005</v>
      </c>
      <c r="BK11" s="24">
        <v>823.51</v>
      </c>
      <c r="BL11" s="24">
        <v>1155.02</v>
      </c>
      <c r="BM11" s="24">
        <v>660.66</v>
      </c>
      <c r="BN11" s="24">
        <v>987.69</v>
      </c>
      <c r="BO11" s="24">
        <v>1573.81</v>
      </c>
      <c r="BP11" s="24">
        <v>1159.3599999999999</v>
      </c>
      <c r="BQ11" s="24">
        <v>1730.26</v>
      </c>
      <c r="BR11" s="24">
        <v>20719.52</v>
      </c>
      <c r="BS11" s="24">
        <v>19603.91</v>
      </c>
      <c r="BT11" s="24">
        <v>20244.11</v>
      </c>
      <c r="BU11" s="24">
        <v>20923.740000000002</v>
      </c>
      <c r="BV11" s="24">
        <v>19750.84</v>
      </c>
      <c r="BW11" s="24">
        <v>20440.75</v>
      </c>
      <c r="BX11" s="24">
        <v>21447.27</v>
      </c>
      <c r="BY11" s="24">
        <v>2000.34</v>
      </c>
      <c r="BZ11" s="24">
        <v>3004.45</v>
      </c>
      <c r="CA11" s="24">
        <f>[23]Report!$G$171</f>
        <v>7971.03</v>
      </c>
      <c r="CB11" s="24">
        <v>10315</v>
      </c>
      <c r="CC11" s="24">
        <v>16043</v>
      </c>
      <c r="CD11" s="24">
        <v>72318.859999999986</v>
      </c>
      <c r="CE11" s="24">
        <v>34994.01</v>
      </c>
      <c r="CF11" s="24">
        <v>52582.63</v>
      </c>
      <c r="CG11" s="24">
        <v>70005.66</v>
      </c>
      <c r="CH11" s="24">
        <v>35344.720000000001</v>
      </c>
      <c r="CI11" s="24">
        <v>54519</v>
      </c>
      <c r="CJ11" s="24">
        <v>101493.07</v>
      </c>
      <c r="CK11" s="24">
        <v>93611.25</v>
      </c>
      <c r="CL11" s="24">
        <v>142000.24</v>
      </c>
      <c r="CM11" s="24">
        <v>236729.1</v>
      </c>
      <c r="CN11" s="24">
        <v>190126.6</v>
      </c>
      <c r="CO11" s="24">
        <v>289727.33</v>
      </c>
      <c r="CP11" s="24">
        <v>499988.37</v>
      </c>
      <c r="CQ11" s="24">
        <v>256457.2</v>
      </c>
      <c r="CR11" s="24">
        <v>381553.19</v>
      </c>
      <c r="CS11" s="24">
        <f>[11]Report!$G$171</f>
        <v>543056.36</v>
      </c>
      <c r="CT11" s="24">
        <v>325464.24</v>
      </c>
      <c r="CU11" s="24">
        <v>491522.93</v>
      </c>
      <c r="CV11" s="24">
        <v>698514.28</v>
      </c>
      <c r="CW11" s="24">
        <v>413495.34</v>
      </c>
      <c r="CX11" s="24">
        <v>615507.1</v>
      </c>
      <c r="CY11" s="24">
        <v>815221.38</v>
      </c>
      <c r="CZ11" s="24">
        <v>392638.97</v>
      </c>
      <c r="DA11" s="24">
        <v>579127.72</v>
      </c>
      <c r="DB11" s="50">
        <v>749662.69</v>
      </c>
      <c r="DC11" s="50">
        <v>321452.23</v>
      </c>
      <c r="DD11" s="50">
        <v>457483.93</v>
      </c>
      <c r="DE11" s="50">
        <v>553825.36</v>
      </c>
      <c r="DF11" s="50">
        <v>170901.18</v>
      </c>
      <c r="DG11" s="50">
        <v>235181.26</v>
      </c>
      <c r="DH11" s="50">
        <v>292551.78999999998</v>
      </c>
      <c r="DI11" s="50">
        <v>104806.96</v>
      </c>
      <c r="DJ11" s="50">
        <v>148607.81</v>
      </c>
      <c r="DK11" s="50">
        <v>152669.59</v>
      </c>
      <c r="DL11" s="50">
        <v>4663.8599999999997</v>
      </c>
      <c r="DM11" s="63">
        <v>5034.12</v>
      </c>
      <c r="DN11" s="63">
        <v>5189.6899999999996</v>
      </c>
      <c r="DO11" s="63">
        <v>310.67</v>
      </c>
      <c r="DP11" s="63">
        <v>465.22</v>
      </c>
      <c r="DQ11" s="63">
        <v>603.9</v>
      </c>
      <c r="DR11" s="63">
        <v>281.60000000000002</v>
      </c>
      <c r="DS11" s="63">
        <v>423.89</v>
      </c>
      <c r="DT11" s="63">
        <v>562.25</v>
      </c>
      <c r="DU11" s="63">
        <v>268.89999999999998</v>
      </c>
      <c r="DV11" s="63">
        <v>391.24</v>
      </c>
      <c r="DW11" s="63">
        <v>505.05</v>
      </c>
      <c r="DX11" s="63">
        <v>226.97</v>
      </c>
      <c r="DY11" s="50">
        <v>339.52</v>
      </c>
      <c r="DZ11" s="50">
        <v>446.93</v>
      </c>
      <c r="EA11" s="50">
        <v>209.32</v>
      </c>
      <c r="EB11" s="50">
        <v>305.43</v>
      </c>
      <c r="EC11" s="50">
        <v>394.04</v>
      </c>
      <c r="ED11" s="50">
        <v>170.32</v>
      </c>
      <c r="EE11" s="50">
        <v>251.11</v>
      </c>
    </row>
    <row r="12" spans="1:135">
      <c r="A12" s="20" t="s">
        <v>10</v>
      </c>
      <c r="B12" s="21"/>
      <c r="D12" s="22"/>
      <c r="E12" s="24">
        <v>908563.84</v>
      </c>
      <c r="F12" s="24">
        <v>647279.99</v>
      </c>
      <c r="G12" s="24">
        <v>483737.22</v>
      </c>
      <c r="H12" s="24">
        <v>559909.36</v>
      </c>
      <c r="I12" s="24">
        <v>603413.23</v>
      </c>
      <c r="J12" s="24">
        <v>480915.91</v>
      </c>
      <c r="K12" s="24">
        <v>910243.24</v>
      </c>
      <c r="L12" s="24">
        <v>735162.35</v>
      </c>
      <c r="M12" s="24">
        <v>729082.29</v>
      </c>
      <c r="N12" s="24">
        <v>1007706.79</v>
      </c>
      <c r="O12" s="24">
        <v>714954.12</v>
      </c>
      <c r="P12" s="24">
        <v>1057264.96</v>
      </c>
      <c r="Q12" s="24">
        <v>1032428.49</v>
      </c>
      <c r="R12" s="24">
        <v>749214.4</v>
      </c>
      <c r="S12" s="24">
        <v>672439.66</v>
      </c>
      <c r="T12" s="24">
        <v>1385338.82</v>
      </c>
      <c r="U12" s="24">
        <v>997229.16</v>
      </c>
      <c r="V12" s="24">
        <v>2535498.52</v>
      </c>
      <c r="W12" s="24">
        <v>2272807.48</v>
      </c>
      <c r="X12" s="24">
        <v>2212887.56</v>
      </c>
      <c r="Y12" s="24">
        <v>2584958.21</v>
      </c>
      <c r="Z12" s="24">
        <v>2487314.5699999998</v>
      </c>
      <c r="AA12" s="24">
        <v>2530634.59</v>
      </c>
      <c r="AB12" s="24">
        <v>2099290.5</v>
      </c>
      <c r="AC12" s="24">
        <v>493054.52</v>
      </c>
      <c r="AD12" s="24">
        <v>336765.68</v>
      </c>
      <c r="AE12" s="24">
        <v>336561.57</v>
      </c>
      <c r="AF12" s="24">
        <v>850096.81</v>
      </c>
      <c r="AG12" s="24">
        <v>455572.3</v>
      </c>
      <c r="AH12" s="24">
        <v>755089.31</v>
      </c>
      <c r="AI12" s="24">
        <v>597795.16</v>
      </c>
      <c r="AJ12" s="24">
        <v>770074.88</v>
      </c>
      <c r="AK12" s="24">
        <v>551296.51</v>
      </c>
      <c r="AL12" s="24">
        <v>170172.73</v>
      </c>
      <c r="AM12" s="24">
        <v>987157.01</v>
      </c>
      <c r="AN12" s="24">
        <v>689556.89</v>
      </c>
      <c r="AO12" s="24">
        <v>866817.32</v>
      </c>
      <c r="AP12" s="24">
        <v>986093.59</v>
      </c>
      <c r="AQ12" s="24">
        <v>551284.25</v>
      </c>
      <c r="AR12" s="24">
        <v>519689.24</v>
      </c>
      <c r="AS12" s="24">
        <v>588932.32999999996</v>
      </c>
      <c r="AT12" s="24">
        <v>736441.78</v>
      </c>
      <c r="AU12" s="24">
        <v>623005.96</v>
      </c>
      <c r="AV12" s="24">
        <v>900734.01</v>
      </c>
      <c r="AW12" s="24">
        <v>672657.79</v>
      </c>
      <c r="AX12" s="24">
        <v>269705.82</v>
      </c>
      <c r="AY12" s="24">
        <v>416126.84</v>
      </c>
      <c r="AZ12" s="24">
        <v>453500.33</v>
      </c>
      <c r="BA12" s="24">
        <v>756152.34</v>
      </c>
      <c r="BB12" s="24">
        <v>809999.13</v>
      </c>
      <c r="BC12" s="24">
        <v>583978.98</v>
      </c>
      <c r="BD12" s="24">
        <v>456234.34</v>
      </c>
      <c r="BE12" s="24">
        <v>439927.69</v>
      </c>
      <c r="BF12" s="24">
        <v>857042.33</v>
      </c>
      <c r="BG12" s="24">
        <v>491426.68</v>
      </c>
      <c r="BH12" s="24">
        <v>335736.87</v>
      </c>
      <c r="BI12" s="24">
        <v>508590.39</v>
      </c>
      <c r="BJ12" s="24">
        <v>1154911.01</v>
      </c>
      <c r="BK12" s="24">
        <v>434012.29</v>
      </c>
      <c r="BL12" s="24">
        <v>473416.43</v>
      </c>
      <c r="BM12" s="24">
        <v>579032.07999999996</v>
      </c>
      <c r="BN12" s="24">
        <v>1058712.92</v>
      </c>
      <c r="BO12" s="24">
        <v>386852.4</v>
      </c>
      <c r="BP12" s="24">
        <v>992519.56</v>
      </c>
      <c r="BQ12" s="24">
        <v>492502.7</v>
      </c>
      <c r="BR12" s="24">
        <v>863419.34</v>
      </c>
      <c r="BS12" s="24">
        <v>587042.47</v>
      </c>
      <c r="BT12" s="24">
        <v>448385.16</v>
      </c>
      <c r="BU12" s="24">
        <v>870187.1</v>
      </c>
      <c r="BV12" s="24">
        <v>525411.63</v>
      </c>
      <c r="BW12" s="24">
        <v>882140.7</v>
      </c>
      <c r="BX12" s="24">
        <v>829924.13</v>
      </c>
      <c r="BY12" s="24">
        <v>745040.33</v>
      </c>
      <c r="BZ12" s="24">
        <v>935464.9</v>
      </c>
      <c r="CA12" s="24">
        <f>[23]Report!$G$172</f>
        <v>778348.62</v>
      </c>
      <c r="CB12" s="24">
        <v>710568</v>
      </c>
      <c r="CC12" s="24">
        <v>247137</v>
      </c>
      <c r="CD12" s="24">
        <v>572068.06999999995</v>
      </c>
      <c r="CE12" s="24">
        <v>393957.79</v>
      </c>
      <c r="CF12" s="24">
        <v>637096.17000000004</v>
      </c>
      <c r="CG12" s="24">
        <v>401654.03</v>
      </c>
      <c r="CH12" s="24">
        <v>359181.52</v>
      </c>
      <c r="CI12" s="24">
        <v>760983</v>
      </c>
      <c r="CJ12" s="24">
        <v>564621.98</v>
      </c>
      <c r="CK12" s="24">
        <v>499593.51</v>
      </c>
      <c r="CL12" s="24">
        <v>256125.44</v>
      </c>
      <c r="CM12" s="24">
        <v>538274.04</v>
      </c>
      <c r="CN12" s="24">
        <v>409084.51</v>
      </c>
      <c r="CO12" s="24">
        <v>298774.11</v>
      </c>
      <c r="CP12" s="24">
        <v>335287.26</v>
      </c>
      <c r="CQ12" s="24">
        <v>603449.94999999995</v>
      </c>
      <c r="CR12" s="24">
        <v>551693.76</v>
      </c>
      <c r="CS12" s="24">
        <f>[11]Report!$G$172</f>
        <v>458220.43</v>
      </c>
      <c r="CT12" s="24">
        <v>285007.90000000002</v>
      </c>
      <c r="CU12" s="24">
        <v>615107.23</v>
      </c>
      <c r="CV12" s="24">
        <v>385101.71</v>
      </c>
      <c r="CW12" s="24">
        <v>645537.79</v>
      </c>
      <c r="CX12" s="24">
        <v>391391.88</v>
      </c>
      <c r="CY12" s="24">
        <v>255575.52</v>
      </c>
      <c r="CZ12" s="24">
        <v>747158.11</v>
      </c>
      <c r="DA12" s="24">
        <v>696838.51</v>
      </c>
      <c r="DB12" s="50">
        <v>299883.25</v>
      </c>
      <c r="DC12" s="50">
        <v>429335.08</v>
      </c>
      <c r="DD12" s="50">
        <v>304301.99</v>
      </c>
      <c r="DE12" s="50">
        <v>250808.88</v>
      </c>
      <c r="DF12" s="50">
        <v>473481.93</v>
      </c>
      <c r="DG12" s="50">
        <v>561392.23</v>
      </c>
      <c r="DH12" s="50">
        <v>291336.52</v>
      </c>
      <c r="DI12" s="50">
        <v>650466.68000000005</v>
      </c>
      <c r="DJ12" s="50">
        <v>494879.48</v>
      </c>
      <c r="DK12" s="50">
        <v>304253.57</v>
      </c>
      <c r="DL12" s="50">
        <v>322604.38</v>
      </c>
      <c r="DM12" s="63">
        <v>223654.04</v>
      </c>
      <c r="DN12" s="63">
        <v>495792.45</v>
      </c>
      <c r="DO12" s="63">
        <v>265831.45</v>
      </c>
      <c r="DP12" s="63">
        <v>342176.93</v>
      </c>
      <c r="DQ12" s="63">
        <v>334032.78000000003</v>
      </c>
      <c r="DR12" s="63">
        <v>552140.59</v>
      </c>
      <c r="DS12" s="63">
        <v>343417.08</v>
      </c>
      <c r="DT12" s="63">
        <v>86677.23</v>
      </c>
      <c r="DU12" s="63">
        <v>606270.37</v>
      </c>
      <c r="DV12" s="63">
        <v>592472.92000000004</v>
      </c>
      <c r="DW12" s="63">
        <v>296725.12</v>
      </c>
      <c r="DX12" s="63">
        <v>196971.07</v>
      </c>
      <c r="DY12" s="50">
        <v>400969.99</v>
      </c>
      <c r="DZ12" s="50">
        <v>314484.26</v>
      </c>
      <c r="EA12" s="50">
        <v>346429.33</v>
      </c>
      <c r="EB12" s="50">
        <v>326437.89</v>
      </c>
      <c r="EC12" s="50">
        <v>146954.04999999999</v>
      </c>
      <c r="ED12" s="50">
        <v>921688.78</v>
      </c>
      <c r="EE12" s="50">
        <v>510703.82</v>
      </c>
    </row>
    <row r="13" spans="1:135">
      <c r="A13" s="20" t="s">
        <v>11</v>
      </c>
      <c r="B13" s="21"/>
      <c r="D13" s="22"/>
      <c r="E13" s="24">
        <v>5624.03</v>
      </c>
      <c r="F13" s="24">
        <v>4738.63</v>
      </c>
      <c r="G13" s="24">
        <v>2196.2600000000002</v>
      </c>
      <c r="H13" s="24">
        <v>1833.46</v>
      </c>
      <c r="I13" s="24">
        <v>1765.14</v>
      </c>
      <c r="J13" s="24">
        <v>924.68000000000006</v>
      </c>
      <c r="K13" s="24">
        <v>223.33000000000015</v>
      </c>
      <c r="L13" s="24">
        <v>349</v>
      </c>
      <c r="M13" s="24">
        <v>821.22000000000014</v>
      </c>
      <c r="N13" s="24">
        <v>819.85</v>
      </c>
      <c r="O13" s="24">
        <v>811.73</v>
      </c>
      <c r="P13" s="24">
        <v>1031.74</v>
      </c>
      <c r="Q13" s="24">
        <v>1735.65</v>
      </c>
      <c r="R13" s="24">
        <v>2188.2399999999998</v>
      </c>
      <c r="S13" s="24">
        <v>1571.95</v>
      </c>
      <c r="T13" s="24">
        <v>1751.13</v>
      </c>
      <c r="U13" s="24">
        <v>1896.88</v>
      </c>
      <c r="V13" s="24">
        <v>2159.41</v>
      </c>
      <c r="W13" s="24">
        <v>1778.51</v>
      </c>
      <c r="X13" s="24">
        <v>1510.38</v>
      </c>
      <c r="Y13" s="24">
        <v>1185.3599999999999</v>
      </c>
      <c r="Z13" s="24">
        <v>991.69</v>
      </c>
      <c r="AA13" s="24">
        <v>1101.8399999999999</v>
      </c>
      <c r="AB13" s="24">
        <v>780.67</v>
      </c>
      <c r="AC13" s="24">
        <v>751.82</v>
      </c>
      <c r="AD13" s="24">
        <v>802.08</v>
      </c>
      <c r="AE13" s="24">
        <v>742.05</v>
      </c>
      <c r="AF13" s="24">
        <v>798.73</v>
      </c>
      <c r="AG13" s="24">
        <v>808.25</v>
      </c>
      <c r="AH13" s="24">
        <v>716.76</v>
      </c>
      <c r="AI13" s="24">
        <v>614.94000000000005</v>
      </c>
      <c r="AJ13" s="24">
        <v>592.72</v>
      </c>
      <c r="AK13" s="24">
        <v>607.21</v>
      </c>
      <c r="AL13" s="24">
        <v>592.71</v>
      </c>
      <c r="AM13" s="24">
        <v>580.73</v>
      </c>
      <c r="AN13" s="24">
        <v>622.29999999999995</v>
      </c>
      <c r="AO13" s="24">
        <v>581.78</v>
      </c>
      <c r="AP13" s="24">
        <v>611.03</v>
      </c>
      <c r="AQ13" s="24">
        <v>480.74</v>
      </c>
      <c r="AR13" s="24">
        <v>500.3</v>
      </c>
      <c r="AS13" s="24">
        <v>445.44</v>
      </c>
      <c r="AT13" s="24">
        <v>468.93</v>
      </c>
      <c r="AU13" s="24">
        <v>654.14</v>
      </c>
      <c r="AV13" s="24">
        <v>477.16</v>
      </c>
      <c r="AW13" s="24">
        <v>463.33</v>
      </c>
      <c r="AX13" s="24">
        <v>439.69</v>
      </c>
      <c r="AY13" s="24">
        <v>450.85</v>
      </c>
      <c r="AZ13" s="24">
        <v>487.71</v>
      </c>
      <c r="BA13" s="24">
        <v>746.02</v>
      </c>
      <c r="BB13" s="24">
        <v>1500.56</v>
      </c>
      <c r="BC13" s="24">
        <v>1779.45</v>
      </c>
      <c r="BD13" s="24">
        <v>1598.09</v>
      </c>
      <c r="BE13" s="24">
        <v>1669.21</v>
      </c>
      <c r="BF13" s="24">
        <v>1909.65</v>
      </c>
      <c r="BG13" s="24">
        <v>1995.89</v>
      </c>
      <c r="BH13" s="24">
        <v>2132.52</v>
      </c>
      <c r="BI13" s="24">
        <v>2208.54</v>
      </c>
      <c r="BJ13" s="24">
        <v>2566.5100000000002</v>
      </c>
      <c r="BK13" s="24">
        <v>4556.1400000000003</v>
      </c>
      <c r="BL13" s="24">
        <v>6270.62</v>
      </c>
      <c r="BM13" s="24">
        <v>6009.79</v>
      </c>
      <c r="BN13" s="24">
        <v>6835.11</v>
      </c>
      <c r="BO13" s="24">
        <v>6910.29</v>
      </c>
      <c r="BP13" s="24">
        <v>6537.15</v>
      </c>
      <c r="BQ13" s="24">
        <v>6818.88</v>
      </c>
      <c r="BR13" s="24">
        <v>6746.31</v>
      </c>
      <c r="BS13" s="24">
        <v>6478.16</v>
      </c>
      <c r="BT13" s="24">
        <v>6445.8</v>
      </c>
      <c r="BU13" s="24">
        <v>4501.34</v>
      </c>
      <c r="BV13" s="24">
        <v>4528.83</v>
      </c>
      <c r="BW13" s="24">
        <v>5237.95</v>
      </c>
      <c r="BX13" s="24">
        <v>5829.29</v>
      </c>
      <c r="BY13" s="24">
        <v>5919.87</v>
      </c>
      <c r="BZ13" s="24">
        <v>7615.84</v>
      </c>
      <c r="CA13" s="24">
        <f>[23]Report!$G$173</f>
        <v>8119.28</v>
      </c>
      <c r="CB13" s="24">
        <v>7878</v>
      </c>
      <c r="CC13" s="24">
        <v>10288</v>
      </c>
      <c r="CD13" s="24">
        <v>10948.97</v>
      </c>
      <c r="CE13" s="24">
        <v>10828.09</v>
      </c>
      <c r="CF13" s="24">
        <v>11278.69</v>
      </c>
      <c r="CG13" s="24">
        <v>11205.89</v>
      </c>
      <c r="CH13" s="24">
        <v>11631.7</v>
      </c>
      <c r="CI13" s="24">
        <v>25217</v>
      </c>
      <c r="CJ13" s="24">
        <v>31089.58</v>
      </c>
      <c r="CK13" s="24">
        <v>23285.050000000003</v>
      </c>
      <c r="CL13" s="24">
        <v>52077.7</v>
      </c>
      <c r="CM13" s="24">
        <v>54769.180000000008</v>
      </c>
      <c r="CN13" s="24">
        <v>66904.800000000003</v>
      </c>
      <c r="CO13" s="24">
        <v>70060.87</v>
      </c>
      <c r="CP13" s="24">
        <v>75694.58</v>
      </c>
      <c r="CQ13" s="24">
        <v>55349.100000000006</v>
      </c>
      <c r="CR13" s="24">
        <v>78453.59</v>
      </c>
      <c r="CS13" s="24">
        <f>[11]Report!$G$173</f>
        <v>92529.4</v>
      </c>
      <c r="CT13" s="24">
        <v>74957.05</v>
      </c>
      <c r="CU13" s="24">
        <v>87289.739999999991</v>
      </c>
      <c r="CV13" s="24">
        <v>109393.99</v>
      </c>
      <c r="CW13" s="24">
        <v>72750.03</v>
      </c>
      <c r="CX13" s="24">
        <v>100297.16</v>
      </c>
      <c r="CY13" s="24">
        <v>87530.55</v>
      </c>
      <c r="CZ13" s="24">
        <v>66368.509999999995</v>
      </c>
      <c r="DA13" s="24">
        <v>83467.009999999995</v>
      </c>
      <c r="DB13" s="50">
        <v>81368.160000000003</v>
      </c>
      <c r="DC13" s="50">
        <v>57766.5</v>
      </c>
      <c r="DD13" s="50">
        <v>57812.14</v>
      </c>
      <c r="DE13" s="50">
        <v>48418.28</v>
      </c>
      <c r="DF13" s="50">
        <v>35782.75</v>
      </c>
      <c r="DG13" s="50">
        <v>36145.39</v>
      </c>
      <c r="DH13" s="50">
        <v>30625.53</v>
      </c>
      <c r="DI13" s="50">
        <v>27489.22</v>
      </c>
      <c r="DJ13" s="50">
        <v>9077.11</v>
      </c>
      <c r="DK13" s="50">
        <v>2393.48</v>
      </c>
      <c r="DL13" s="50">
        <v>1306.81</v>
      </c>
      <c r="DM13" s="63">
        <v>728.35</v>
      </c>
      <c r="DN13" s="63">
        <v>570.15</v>
      </c>
      <c r="DO13" s="63">
        <v>250.69</v>
      </c>
      <c r="DP13" s="63">
        <v>242.48999999999998</v>
      </c>
      <c r="DQ13" s="63">
        <v>257.27999999999997</v>
      </c>
      <c r="DR13" s="63">
        <v>248.29999999999998</v>
      </c>
      <c r="DS13" s="63">
        <v>391.56</v>
      </c>
      <c r="DT13" s="63">
        <v>376.4</v>
      </c>
      <c r="DU13" s="63">
        <v>287.75</v>
      </c>
      <c r="DV13" s="63">
        <v>220.76999999999998</v>
      </c>
      <c r="DW13" s="63">
        <v>230.25</v>
      </c>
      <c r="DX13" s="63">
        <v>218.97</v>
      </c>
      <c r="DY13" s="50">
        <v>201.44</v>
      </c>
      <c r="DZ13" s="50">
        <v>223.47</v>
      </c>
      <c r="EA13" s="50">
        <v>225.17</v>
      </c>
      <c r="EB13" s="50">
        <v>224.87</v>
      </c>
      <c r="EC13" s="50">
        <v>236.54</v>
      </c>
      <c r="ED13" s="50">
        <v>251.51999999999998</v>
      </c>
      <c r="EE13" s="50">
        <v>290.64999999999998</v>
      </c>
    </row>
    <row r="14" spans="1:135">
      <c r="A14" s="20" t="s">
        <v>12</v>
      </c>
      <c r="B14" s="21"/>
      <c r="D14" s="22"/>
      <c r="E14" s="26">
        <v>12166112.640000001</v>
      </c>
      <c r="F14" s="26">
        <v>7906020</v>
      </c>
      <c r="G14" s="26">
        <v>7893655.2000000002</v>
      </c>
      <c r="H14" s="26">
        <v>7850988.7000000002</v>
      </c>
      <c r="I14" s="26">
        <v>7801482.7200000007</v>
      </c>
      <c r="J14" s="26">
        <v>7766952</v>
      </c>
      <c r="K14" s="26">
        <v>7715736.5800000001</v>
      </c>
      <c r="L14" s="26">
        <v>7681382.5600000005</v>
      </c>
      <c r="M14" s="26">
        <v>7615562.0700000003</v>
      </c>
      <c r="N14" s="26">
        <v>7575720.8500000006</v>
      </c>
      <c r="O14" s="26">
        <v>7532643.3000000007</v>
      </c>
      <c r="P14" s="26">
        <v>7503233.3100000005</v>
      </c>
      <c r="Q14" s="26">
        <v>7461617.7300000004</v>
      </c>
      <c r="R14" s="26">
        <v>7412800.3099999996</v>
      </c>
      <c r="S14" s="26">
        <v>7355406.9299999997</v>
      </c>
      <c r="T14" s="26">
        <v>7294055.21</v>
      </c>
      <c r="U14" s="26">
        <v>7238217.0999999996</v>
      </c>
      <c r="V14" s="26">
        <v>7169451.5</v>
      </c>
      <c r="W14" s="26">
        <v>7098801.1699999999</v>
      </c>
      <c r="X14" s="26">
        <v>7014715.6399999997</v>
      </c>
      <c r="Y14" s="26">
        <v>6945628.9199999999</v>
      </c>
      <c r="Z14" s="26">
        <v>6870582.0199999996</v>
      </c>
      <c r="AA14" s="26">
        <v>6819983.7199999997</v>
      </c>
      <c r="AB14" s="26">
        <v>6773531.3300000001</v>
      </c>
      <c r="AC14" s="26">
        <v>6721496.2300000004</v>
      </c>
      <c r="AD14" s="26">
        <v>6665943.5199999996</v>
      </c>
      <c r="AE14" s="26">
        <v>6597420.1799999997</v>
      </c>
      <c r="AF14" s="26">
        <v>6554186.3399999999</v>
      </c>
      <c r="AG14" s="26">
        <v>6513944.8200000003</v>
      </c>
      <c r="AH14" s="26">
        <v>6462451.4000000004</v>
      </c>
      <c r="AI14" s="26">
        <v>6411263.0800000001</v>
      </c>
      <c r="AJ14" s="26">
        <v>6367910.6200000001</v>
      </c>
      <c r="AK14" s="26">
        <v>6323086.5199999996</v>
      </c>
      <c r="AL14" s="26">
        <v>6283417.8099999996</v>
      </c>
      <c r="AM14" s="26">
        <v>6235721.6200000001</v>
      </c>
      <c r="AN14" s="26">
        <v>6194834.6500000004</v>
      </c>
      <c r="AO14" s="26">
        <v>6150910.4100000001</v>
      </c>
      <c r="AP14" s="26">
        <v>6094547.5800000001</v>
      </c>
      <c r="AQ14" s="26">
        <v>6041321.4199999999</v>
      </c>
      <c r="AR14" s="26">
        <v>5988564.5</v>
      </c>
      <c r="AS14" s="26">
        <v>5925630.6100000003</v>
      </c>
      <c r="AT14" s="26">
        <v>5880736.1600000001</v>
      </c>
      <c r="AU14" s="26">
        <v>5834107.7800000003</v>
      </c>
      <c r="AV14" s="26">
        <v>5776550.2699999996</v>
      </c>
      <c r="AW14" s="26">
        <v>5715637.7000000002</v>
      </c>
      <c r="AX14" s="26">
        <v>5683325.8899999997</v>
      </c>
      <c r="AY14" s="26">
        <v>5633254.8300000001</v>
      </c>
      <c r="AZ14" s="26">
        <v>5599978.54</v>
      </c>
      <c r="BA14" s="26">
        <v>5548397.2400000002</v>
      </c>
      <c r="BB14" s="26">
        <v>5501240.3099999996</v>
      </c>
      <c r="BC14" s="26">
        <v>5462799.9500000002</v>
      </c>
      <c r="BD14" s="26">
        <v>5384809.7300000004</v>
      </c>
      <c r="BE14" s="26">
        <v>5336141.97</v>
      </c>
      <c r="BF14" s="26">
        <v>5336141.97</v>
      </c>
      <c r="BG14" s="26">
        <v>5247883.6100000003</v>
      </c>
      <c r="BH14" s="26">
        <v>5207385.0999999996</v>
      </c>
      <c r="BI14" s="26">
        <v>5160796.47</v>
      </c>
      <c r="BJ14" s="26">
        <v>5122229.13</v>
      </c>
      <c r="BK14" s="26">
        <v>5068651.37</v>
      </c>
      <c r="BL14" s="26">
        <v>5022527.8499999996</v>
      </c>
      <c r="BM14" s="26">
        <v>4960391.22</v>
      </c>
      <c r="BN14" s="26">
        <v>4920971.6100000003</v>
      </c>
      <c r="BO14" s="26">
        <v>4886751.8</v>
      </c>
      <c r="BP14" s="26">
        <v>4809715.7699999996</v>
      </c>
      <c r="BQ14" s="26">
        <v>4761409.0199999996</v>
      </c>
      <c r="BR14" s="26">
        <v>4721778.91</v>
      </c>
      <c r="BS14" s="26">
        <v>4676266.8899999997</v>
      </c>
      <c r="BT14" s="26">
        <v>4640337.17</v>
      </c>
      <c r="BU14" s="26">
        <v>4584246.93</v>
      </c>
      <c r="BV14" s="26">
        <v>4537451.87</v>
      </c>
      <c r="BW14" s="26">
        <v>4461155.59</v>
      </c>
      <c r="BX14" s="26">
        <v>4407746.62</v>
      </c>
      <c r="BY14" s="26">
        <v>4365931.6399999997</v>
      </c>
      <c r="BZ14" s="26">
        <v>4321053.03</v>
      </c>
      <c r="CA14" s="26">
        <f>[23]Report!$G$199</f>
        <v>4274514.55</v>
      </c>
      <c r="CB14" s="26">
        <v>4217732</v>
      </c>
      <c r="CC14" s="26">
        <v>4182742</v>
      </c>
      <c r="CD14" s="26">
        <v>4134050.39</v>
      </c>
      <c r="CE14" s="26">
        <v>4081747.93</v>
      </c>
      <c r="CF14" s="26">
        <v>4047827.12</v>
      </c>
      <c r="CG14" s="26">
        <v>4002504.59</v>
      </c>
      <c r="CH14" s="26">
        <v>3962295.8</v>
      </c>
      <c r="CI14" s="26">
        <v>3927238</v>
      </c>
      <c r="CJ14" s="26">
        <v>3886052.1</v>
      </c>
      <c r="CK14" s="26">
        <v>3856803.5</v>
      </c>
      <c r="CL14" s="26">
        <v>3818518.55</v>
      </c>
      <c r="CM14" s="26">
        <v>3783773.38</v>
      </c>
      <c r="CN14" s="26">
        <v>3749861.38</v>
      </c>
      <c r="CO14" s="26">
        <v>3715137.73</v>
      </c>
      <c r="CP14" s="26">
        <v>3670664.01</v>
      </c>
      <c r="CQ14" s="26">
        <v>3635886.82</v>
      </c>
      <c r="CR14" s="26">
        <v>3598926.18</v>
      </c>
      <c r="CS14" s="26">
        <f>[11]Report!$G$199</f>
        <v>3554285.11</v>
      </c>
      <c r="CT14" s="26">
        <v>3518761.21</v>
      </c>
      <c r="CU14" s="26">
        <v>3483449.74</v>
      </c>
      <c r="CV14" s="26">
        <v>3441666.54</v>
      </c>
      <c r="CW14" s="26">
        <v>3411637.49</v>
      </c>
      <c r="CX14" s="26">
        <v>3371679.44</v>
      </c>
      <c r="CY14" s="26">
        <v>3291265.42</v>
      </c>
      <c r="CZ14" s="26">
        <v>3253582.3</v>
      </c>
      <c r="DA14" s="26">
        <v>3221092.9</v>
      </c>
      <c r="DB14" s="51">
        <v>3171672.78</v>
      </c>
      <c r="DC14" s="51">
        <v>3143263.55</v>
      </c>
      <c r="DD14" s="51">
        <v>3109918.76</v>
      </c>
      <c r="DE14" s="51">
        <v>3072326.99</v>
      </c>
      <c r="DF14" s="51">
        <v>3038810.48</v>
      </c>
      <c r="DG14" s="51">
        <v>3004536.14</v>
      </c>
      <c r="DH14" s="51">
        <v>2969710.35</v>
      </c>
      <c r="DI14" s="51">
        <v>2937004.84</v>
      </c>
      <c r="DJ14" s="51">
        <v>2902632.22</v>
      </c>
      <c r="DK14" s="51">
        <v>2872272.11</v>
      </c>
      <c r="DL14" s="51">
        <v>2837295.85</v>
      </c>
      <c r="DM14" s="64">
        <v>2807723.6</v>
      </c>
      <c r="DN14" s="64">
        <v>2779874.31</v>
      </c>
      <c r="DO14" s="64">
        <v>2744609.99</v>
      </c>
      <c r="DP14" s="64">
        <v>2715677.43</v>
      </c>
      <c r="DQ14" s="64">
        <v>2685644.39</v>
      </c>
      <c r="DR14" s="64">
        <v>2652926.61</v>
      </c>
      <c r="DS14" s="64">
        <v>2621238.08</v>
      </c>
      <c r="DT14" s="64">
        <v>2592387.29</v>
      </c>
      <c r="DU14" s="64">
        <v>2551269.5099999998</v>
      </c>
      <c r="DV14" s="64">
        <v>2530997.4700000002</v>
      </c>
      <c r="DW14" s="64">
        <v>2450189.96</v>
      </c>
      <c r="DX14" s="64">
        <v>2411565.16</v>
      </c>
      <c r="DY14" s="51">
        <v>2376147.0299999998</v>
      </c>
      <c r="DZ14" s="51">
        <v>2351239.36</v>
      </c>
      <c r="EA14" s="51">
        <v>2322721.7599999998</v>
      </c>
      <c r="EB14" s="51">
        <v>2291819.9</v>
      </c>
      <c r="EC14" s="51">
        <v>2264286.79</v>
      </c>
      <c r="ED14" s="51">
        <v>2229725.2999999998</v>
      </c>
      <c r="EE14" s="51">
        <v>2198471.98</v>
      </c>
    </row>
    <row r="15" spans="1:135">
      <c r="A15" s="20"/>
      <c r="B15" s="9" t="s">
        <v>5</v>
      </c>
      <c r="D15" s="22"/>
      <c r="E15" s="27">
        <f>SUM(E8:E14)</f>
        <v>873258053.63</v>
      </c>
      <c r="F15" s="27">
        <f>SUM(F8:F14)</f>
        <v>863349120.2900002</v>
      </c>
      <c r="G15" s="27">
        <f>SUM(G8:G14)</f>
        <v>857591360.32000005</v>
      </c>
      <c r="H15" s="27">
        <f t="shared" ref="H15:I15" si="2">SUM(H8:H14)</f>
        <v>853575287</v>
      </c>
      <c r="I15" s="27">
        <f t="shared" si="2"/>
        <v>848851182.99000001</v>
      </c>
      <c r="J15" s="27">
        <f>SUM(J8:J14)</f>
        <v>843623189.23000014</v>
      </c>
      <c r="K15" s="27">
        <f>SUM(K8:K14)</f>
        <v>838375479.46000004</v>
      </c>
      <c r="L15" s="27">
        <v>833741772.96000016</v>
      </c>
      <c r="M15" s="27">
        <v>828731666.07000029</v>
      </c>
      <c r="N15" s="27">
        <v>825311156.20000005</v>
      </c>
      <c r="O15" s="27">
        <v>821755083.97000003</v>
      </c>
      <c r="P15" s="27">
        <v>816077405.28999996</v>
      </c>
      <c r="Q15" s="27">
        <v>809402306.14999998</v>
      </c>
      <c r="R15" s="27">
        <v>802908833.93999994</v>
      </c>
      <c r="S15" s="27">
        <v>796414619.49999988</v>
      </c>
      <c r="T15" s="27">
        <v>788416880.80999982</v>
      </c>
      <c r="U15" s="27">
        <v>780306939.93000007</v>
      </c>
      <c r="V15" s="27">
        <v>770527427.56999981</v>
      </c>
      <c r="W15" s="27">
        <v>763562342.29999995</v>
      </c>
      <c r="X15" s="27">
        <v>758365060.76999986</v>
      </c>
      <c r="Y15" s="27">
        <v>752480259.11000025</v>
      </c>
      <c r="Z15" s="27">
        <v>747077643.48000026</v>
      </c>
      <c r="AA15" s="27">
        <v>742470235.77000022</v>
      </c>
      <c r="AB15" s="27">
        <v>736544214.08000004</v>
      </c>
      <c r="AC15" s="27">
        <v>728562933.09000003</v>
      </c>
      <c r="AD15" s="27">
        <v>723528270.03000009</v>
      </c>
      <c r="AE15" s="27">
        <v>718909621.13999999</v>
      </c>
      <c r="AF15" s="27">
        <v>712877195.55999982</v>
      </c>
      <c r="AG15" s="27">
        <v>706923770.87999988</v>
      </c>
      <c r="AH15" s="27">
        <v>701881691.15999985</v>
      </c>
      <c r="AI15" s="27">
        <v>696668454.40000021</v>
      </c>
      <c r="AJ15" s="27">
        <v>692054810.06000018</v>
      </c>
      <c r="AK15" s="27">
        <v>686507536.29999995</v>
      </c>
      <c r="AL15" s="27">
        <v>682019704.29999995</v>
      </c>
      <c r="AM15" s="27">
        <v>677178624.30999982</v>
      </c>
      <c r="AN15" s="27">
        <v>671104881.44999993</v>
      </c>
      <c r="AO15" s="27">
        <v>664967947.48000002</v>
      </c>
      <c r="AP15" s="27">
        <v>659153088.96000016</v>
      </c>
      <c r="AQ15" s="27">
        <v>651887103.59000003</v>
      </c>
      <c r="AR15" s="27">
        <v>646665684.4000001</v>
      </c>
      <c r="AS15" s="27">
        <v>641242600.87000024</v>
      </c>
      <c r="AT15" s="27">
        <v>634548411.75999975</v>
      </c>
      <c r="AU15" s="27">
        <v>627464015.0799998</v>
      </c>
      <c r="AV15" s="27">
        <v>623685937.87999988</v>
      </c>
      <c r="AW15" s="27">
        <v>617882529.57000005</v>
      </c>
      <c r="AX15" s="27">
        <v>614012351.88</v>
      </c>
      <c r="AY15" s="27">
        <v>608013222.56000006</v>
      </c>
      <c r="AZ15" s="27">
        <v>602528666.13999999</v>
      </c>
      <c r="BA15" s="27">
        <v>598057885.70999992</v>
      </c>
      <c r="BB15" s="27">
        <v>591127283.42999983</v>
      </c>
      <c r="BC15" s="27">
        <v>585467011.87000036</v>
      </c>
      <c r="BD15" s="27">
        <v>581149274.72000003</v>
      </c>
      <c r="BE15" s="27">
        <v>575843128.96000004</v>
      </c>
      <c r="BF15" s="27">
        <v>570492027.44000006</v>
      </c>
      <c r="BG15" s="27">
        <v>565073567.21000004</v>
      </c>
      <c r="BH15" s="27">
        <v>560588018.8599999</v>
      </c>
      <c r="BI15" s="27">
        <v>554356691.94000018</v>
      </c>
      <c r="BJ15" s="27">
        <v>548992326.11000001</v>
      </c>
      <c r="BK15" s="27">
        <v>541765566.0200001</v>
      </c>
      <c r="BL15" s="27">
        <v>537180672.50999999</v>
      </c>
      <c r="BM15" s="27">
        <v>533200981.14000016</v>
      </c>
      <c r="BN15" s="27">
        <v>526916355.49000001</v>
      </c>
      <c r="BO15" s="27">
        <v>521298071.32000005</v>
      </c>
      <c r="BP15" s="27">
        <v>516688916.70999992</v>
      </c>
      <c r="BQ15" s="27">
        <v>511395670.46999991</v>
      </c>
      <c r="BR15" s="27">
        <v>507129022.72000003</v>
      </c>
      <c r="BS15" s="27">
        <v>500781214.89000005</v>
      </c>
      <c r="BT15" s="27">
        <v>495250879.99000001</v>
      </c>
      <c r="BU15" s="27">
        <v>490496791.29000002</v>
      </c>
      <c r="BV15" s="27">
        <v>484285095.66999996</v>
      </c>
      <c r="BW15" s="27">
        <v>479421831.64999992</v>
      </c>
      <c r="BX15" s="27">
        <v>474202254.43000007</v>
      </c>
      <c r="BY15" s="27">
        <v>468789626.75999993</v>
      </c>
      <c r="BZ15" s="27">
        <v>463523040.82999992</v>
      </c>
      <c r="CA15" s="27">
        <f>SUM(CA8:CA14)</f>
        <v>459453550.07999992</v>
      </c>
      <c r="CB15" s="27">
        <v>453790535</v>
      </c>
      <c r="CC15" s="27">
        <v>447707531</v>
      </c>
      <c r="CD15" s="27">
        <v>443762392.81000012</v>
      </c>
      <c r="CE15" s="27">
        <v>438491186.30000001</v>
      </c>
      <c r="CF15" s="27">
        <v>433814728.82000005</v>
      </c>
      <c r="CG15" s="27">
        <v>429737304.01999986</v>
      </c>
      <c r="CH15" s="27">
        <v>424947254.85999995</v>
      </c>
      <c r="CI15" s="27">
        <v>421545515</v>
      </c>
      <c r="CJ15" s="27">
        <v>417092809.17270011</v>
      </c>
      <c r="CK15" s="27">
        <v>413051795.23270005</v>
      </c>
      <c r="CL15" s="27">
        <v>409107681.74269998</v>
      </c>
      <c r="CM15" s="27">
        <v>405069170.49359995</v>
      </c>
      <c r="CN15" s="27">
        <v>399896684.00360006</v>
      </c>
      <c r="CO15" s="27">
        <v>395851944.87500006</v>
      </c>
      <c r="CP15" s="27">
        <v>391553262.63480008</v>
      </c>
      <c r="CQ15" s="27">
        <v>386361311.90859997</v>
      </c>
      <c r="CR15" s="27">
        <v>382229728.21400005</v>
      </c>
      <c r="CS15" s="27">
        <f>SUM(CS8:CS14)</f>
        <v>378122850.36379999</v>
      </c>
      <c r="CT15" s="27">
        <v>373263282.32019997</v>
      </c>
      <c r="CU15" s="27">
        <v>369770773.1189</v>
      </c>
      <c r="CV15" s="27">
        <v>365123478.71779996</v>
      </c>
      <c r="CW15" s="27">
        <v>360425478.26350003</v>
      </c>
      <c r="CX15" s="27">
        <v>356042767.02230006</v>
      </c>
      <c r="CY15" s="27">
        <v>352264109.07269996</v>
      </c>
      <c r="CZ15" s="27">
        <v>346516334.58300006</v>
      </c>
      <c r="DA15" s="27">
        <v>343212216.76980001</v>
      </c>
      <c r="DB15" s="58">
        <v>339334072.73990005</v>
      </c>
      <c r="DC15" s="58">
        <v>334961987.3646</v>
      </c>
      <c r="DD15" s="58">
        <v>331063870.80220008</v>
      </c>
      <c r="DE15" s="58">
        <v>327077616.20039994</v>
      </c>
      <c r="DF15" s="58">
        <v>323027226.08140016</v>
      </c>
      <c r="DG15" s="58">
        <v>319223432.90209997</v>
      </c>
      <c r="DH15" s="58">
        <v>315225747.24800003</v>
      </c>
      <c r="DI15" s="58">
        <v>311694734.33470005</v>
      </c>
      <c r="DJ15" s="58">
        <v>307626843.4392001</v>
      </c>
      <c r="DK15" s="58">
        <v>304187462.33920008</v>
      </c>
      <c r="DL15" s="58">
        <v>300948468.91540015</v>
      </c>
      <c r="DM15" s="65">
        <v>296847074.61810011</v>
      </c>
      <c r="DN15" s="65">
        <v>293482092.33769989</v>
      </c>
      <c r="DO15" s="65">
        <v>289989119.34400004</v>
      </c>
      <c r="DP15" s="65">
        <v>286183899.04640013</v>
      </c>
      <c r="DQ15" s="65">
        <v>282498384.92239994</v>
      </c>
      <c r="DR15" s="65">
        <v>279142913.66430002</v>
      </c>
      <c r="DS15" s="65">
        <v>275523779.50819993</v>
      </c>
      <c r="DT15" s="65">
        <v>272003009.69400001</v>
      </c>
      <c r="DU15" s="65">
        <v>268810745.29440004</v>
      </c>
      <c r="DV15" s="65">
        <v>264318512.81810004</v>
      </c>
      <c r="DW15" s="65">
        <v>260199230.31080002</v>
      </c>
      <c r="DX15" s="65">
        <v>257302360.4413</v>
      </c>
      <c r="DY15" s="58">
        <v>253985639.27770004</v>
      </c>
      <c r="DZ15" s="58">
        <v>250391618.41059998</v>
      </c>
      <c r="EA15" s="58">
        <v>247189398.34259999</v>
      </c>
      <c r="EB15" s="58">
        <v>243169747.21040002</v>
      </c>
      <c r="EC15" s="58">
        <v>239534850.33069992</v>
      </c>
      <c r="ED15" s="58">
        <v>234752276.26139998</v>
      </c>
      <c r="EE15" s="58">
        <v>229314287.92799997</v>
      </c>
    </row>
    <row r="16" spans="1:135" ht="13">
      <c r="A16" s="10" t="s">
        <v>13</v>
      </c>
      <c r="B16" s="11"/>
      <c r="C16" s="11"/>
      <c r="D16" s="12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</row>
    <row r="17" spans="1:135" s="33" customFormat="1">
      <c r="A17" s="29" t="s">
        <v>14</v>
      </c>
      <c r="B17" s="30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53"/>
      <c r="DZ17" s="53"/>
      <c r="EA17" s="53"/>
      <c r="EB17" s="53"/>
      <c r="EC17" s="53"/>
      <c r="ED17" s="53"/>
      <c r="EE17" s="53"/>
    </row>
    <row r="18" spans="1:135" s="33" customFormat="1">
      <c r="A18" s="34" t="s">
        <v>15</v>
      </c>
      <c r="B18" s="35"/>
      <c r="C18" s="35"/>
      <c r="D18" s="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54"/>
      <c r="DZ18" s="54"/>
      <c r="EA18" s="54"/>
      <c r="EB18" s="54"/>
      <c r="EC18" s="54"/>
      <c r="ED18" s="54"/>
      <c r="EE18" s="54"/>
    </row>
    <row r="19" spans="1:135" s="33" customFormat="1">
      <c r="A19" s="37" t="s">
        <v>16</v>
      </c>
      <c r="B19" s="35"/>
      <c r="C19" s="35"/>
      <c r="D19" s="36"/>
      <c r="E19" s="23">
        <v>38700000</v>
      </c>
      <c r="F19" s="23">
        <v>38700000</v>
      </c>
      <c r="G19" s="23">
        <v>38700000</v>
      </c>
      <c r="H19" s="23">
        <v>38700000</v>
      </c>
      <c r="I19" s="23">
        <v>38700000</v>
      </c>
      <c r="J19" s="23">
        <v>38700000</v>
      </c>
      <c r="K19" s="23">
        <v>38700000</v>
      </c>
      <c r="L19" s="23">
        <v>38700000</v>
      </c>
      <c r="M19" s="23">
        <v>38700000</v>
      </c>
      <c r="N19" s="23">
        <v>38700000</v>
      </c>
      <c r="O19" s="23">
        <v>38700000</v>
      </c>
      <c r="P19" s="23">
        <v>38700000</v>
      </c>
      <c r="Q19" s="23">
        <v>38700000</v>
      </c>
      <c r="R19" s="23">
        <v>38700000</v>
      </c>
      <c r="S19" s="23">
        <v>38700000</v>
      </c>
      <c r="T19" s="23">
        <v>38700000</v>
      </c>
      <c r="U19" s="23">
        <v>38700000</v>
      </c>
      <c r="V19" s="23">
        <v>38700000</v>
      </c>
      <c r="W19" s="23">
        <v>38700000</v>
      </c>
      <c r="X19" s="23">
        <v>38700000</v>
      </c>
      <c r="Y19" s="23">
        <v>38700000</v>
      </c>
      <c r="Z19" s="23">
        <v>38700000</v>
      </c>
      <c r="AA19" s="23">
        <v>38700000</v>
      </c>
      <c r="AB19" s="23">
        <v>38700000</v>
      </c>
      <c r="AC19" s="23">
        <v>38700000</v>
      </c>
      <c r="AD19" s="23">
        <v>38700000</v>
      </c>
      <c r="AE19" s="23">
        <v>38700000</v>
      </c>
      <c r="AF19" s="23">
        <v>38700000</v>
      </c>
      <c r="AG19" s="23">
        <v>38700000</v>
      </c>
      <c r="AH19" s="23">
        <v>38700000</v>
      </c>
      <c r="AI19" s="23">
        <v>38700000</v>
      </c>
      <c r="AJ19" s="23">
        <v>38700000</v>
      </c>
      <c r="AK19" s="23">
        <v>38700000</v>
      </c>
      <c r="AL19" s="23">
        <v>38700000</v>
      </c>
      <c r="AM19" s="23">
        <v>38700000</v>
      </c>
      <c r="AN19" s="23">
        <v>38700000</v>
      </c>
      <c r="AO19" s="23">
        <v>38700000</v>
      </c>
      <c r="AP19" s="23">
        <v>38700000</v>
      </c>
      <c r="AQ19" s="23">
        <v>38700000</v>
      </c>
      <c r="AR19" s="23">
        <v>38700000</v>
      </c>
      <c r="AS19" s="23">
        <v>38700000</v>
      </c>
      <c r="AT19" s="23">
        <v>38700000</v>
      </c>
      <c r="AU19" s="23">
        <v>38700000</v>
      </c>
      <c r="AV19" s="23">
        <v>38700000</v>
      </c>
      <c r="AW19" s="23">
        <v>38700000</v>
      </c>
      <c r="AX19" s="23">
        <v>38700000</v>
      </c>
      <c r="AY19" s="23">
        <v>38700000</v>
      </c>
      <c r="AZ19" s="23">
        <v>38700000</v>
      </c>
      <c r="BA19" s="23">
        <v>38700000</v>
      </c>
      <c r="BB19" s="23">
        <v>38700000</v>
      </c>
      <c r="BC19" s="23">
        <v>38700000</v>
      </c>
      <c r="BD19" s="23">
        <v>38700000</v>
      </c>
      <c r="BE19" s="23">
        <v>38700000</v>
      </c>
      <c r="BF19" s="23">
        <v>38700000</v>
      </c>
      <c r="BG19" s="23">
        <v>38700000</v>
      </c>
      <c r="BH19" s="23">
        <v>38700000</v>
      </c>
      <c r="BI19" s="23">
        <v>38700000</v>
      </c>
      <c r="BJ19" s="23">
        <v>38700000</v>
      </c>
      <c r="BK19" s="23">
        <v>38700000</v>
      </c>
      <c r="BL19" s="23">
        <v>38700000</v>
      </c>
      <c r="BM19" s="23">
        <v>38700000</v>
      </c>
      <c r="BN19" s="23">
        <v>38700000</v>
      </c>
      <c r="BO19" s="23">
        <v>38700000</v>
      </c>
      <c r="BP19" s="38">
        <v>38700000</v>
      </c>
      <c r="BQ19" s="38">
        <v>38700000</v>
      </c>
      <c r="BR19" s="38">
        <v>38700000</v>
      </c>
      <c r="BS19" s="38">
        <v>38700000</v>
      </c>
      <c r="BT19" s="38">
        <v>38700000</v>
      </c>
      <c r="BU19" s="38">
        <v>38700000</v>
      </c>
      <c r="BV19" s="38">
        <v>38700000</v>
      </c>
      <c r="BW19" s="38">
        <v>38700000</v>
      </c>
      <c r="BX19" s="38">
        <v>38700000</v>
      </c>
      <c r="BY19" s="38">
        <v>38700000</v>
      </c>
      <c r="BZ19" s="38">
        <v>38700000</v>
      </c>
      <c r="CA19" s="38">
        <f>[23]Report!F85</f>
        <v>38700000</v>
      </c>
      <c r="CB19" s="39">
        <v>38700000</v>
      </c>
      <c r="CC19" s="39">
        <v>38700000</v>
      </c>
      <c r="CD19" s="39">
        <v>38700000</v>
      </c>
      <c r="CE19" s="39">
        <v>38700000</v>
      </c>
      <c r="CF19" s="39">
        <v>38700000</v>
      </c>
      <c r="CG19" s="39">
        <v>38700000</v>
      </c>
      <c r="CH19" s="39">
        <v>38700000</v>
      </c>
      <c r="CI19" s="39">
        <v>38700000</v>
      </c>
      <c r="CJ19" s="39">
        <v>38700000</v>
      </c>
      <c r="CK19" s="39">
        <v>38700000</v>
      </c>
      <c r="CL19" s="39">
        <v>38700000</v>
      </c>
      <c r="CM19" s="39">
        <v>38700000</v>
      </c>
      <c r="CN19" s="39">
        <v>38700000</v>
      </c>
      <c r="CO19" s="39">
        <v>38700000</v>
      </c>
      <c r="CP19" s="39">
        <v>38700000</v>
      </c>
      <c r="CQ19" s="39">
        <v>38700000</v>
      </c>
      <c r="CR19" s="39">
        <v>38700000</v>
      </c>
      <c r="CS19" s="39">
        <f>[11]Report!F85</f>
        <v>38700000</v>
      </c>
      <c r="CT19" s="39">
        <v>38700000</v>
      </c>
      <c r="CU19" s="39">
        <v>38700000</v>
      </c>
      <c r="CV19" s="39">
        <v>38700000</v>
      </c>
      <c r="CW19" s="39">
        <v>38700000</v>
      </c>
      <c r="CX19" s="39">
        <v>38700000</v>
      </c>
      <c r="CY19" s="39">
        <v>38700000</v>
      </c>
      <c r="CZ19" s="39">
        <v>38700000</v>
      </c>
      <c r="DA19" s="39">
        <v>38700000</v>
      </c>
      <c r="DB19" s="59">
        <v>38700000</v>
      </c>
      <c r="DC19" s="59">
        <v>38700000</v>
      </c>
      <c r="DD19" s="59">
        <v>38700000</v>
      </c>
      <c r="DE19" s="59">
        <v>38700000</v>
      </c>
      <c r="DF19" s="59">
        <v>38700000</v>
      </c>
      <c r="DG19" s="59">
        <v>38700000</v>
      </c>
      <c r="DH19" s="59">
        <v>38700000</v>
      </c>
      <c r="DI19" s="59">
        <v>38700000</v>
      </c>
      <c r="DJ19" s="59">
        <v>38700000</v>
      </c>
      <c r="DK19" s="59">
        <v>38700000</v>
      </c>
      <c r="DL19" s="59">
        <v>38700000</v>
      </c>
      <c r="DM19" s="68">
        <v>38700000</v>
      </c>
      <c r="DN19" s="68">
        <v>38700000</v>
      </c>
      <c r="DO19" s="68">
        <v>38700000</v>
      </c>
      <c r="DP19" s="68">
        <v>38700000</v>
      </c>
      <c r="DQ19" s="68">
        <v>38700000</v>
      </c>
      <c r="DR19" s="68">
        <v>38700000</v>
      </c>
      <c r="DS19" s="68">
        <v>38700000</v>
      </c>
      <c r="DT19" s="68">
        <v>38700000</v>
      </c>
      <c r="DU19" s="68">
        <v>38700000</v>
      </c>
      <c r="DV19" s="68">
        <v>38700000</v>
      </c>
      <c r="DW19" s="68">
        <v>38700000</v>
      </c>
      <c r="DX19" s="68">
        <v>38700000</v>
      </c>
      <c r="DY19" s="59">
        <v>38700000</v>
      </c>
      <c r="DZ19" s="59">
        <v>38700000</v>
      </c>
      <c r="EA19" s="59">
        <v>38700000</v>
      </c>
      <c r="EB19" s="59">
        <v>38700000</v>
      </c>
      <c r="EC19" s="59">
        <v>38700000</v>
      </c>
      <c r="ED19" s="59">
        <v>38700000</v>
      </c>
      <c r="EE19" s="59">
        <v>38700000</v>
      </c>
    </row>
    <row r="20" spans="1:135" s="33" customFormat="1">
      <c r="A20" s="37" t="s">
        <v>17</v>
      </c>
      <c r="B20" s="35"/>
      <c r="C20" s="35"/>
      <c r="D20" s="36"/>
      <c r="E20" s="32">
        <v>66500000</v>
      </c>
      <c r="F20" s="32">
        <v>66500000</v>
      </c>
      <c r="G20" s="32">
        <v>66500000</v>
      </c>
      <c r="H20" s="32">
        <v>66500000</v>
      </c>
      <c r="I20" s="32">
        <v>66500000</v>
      </c>
      <c r="J20" s="32">
        <v>66500000</v>
      </c>
      <c r="K20" s="32">
        <v>66500000</v>
      </c>
      <c r="L20" s="32">
        <v>66500000</v>
      </c>
      <c r="M20" s="32">
        <v>66500000</v>
      </c>
      <c r="N20" s="32">
        <v>66500000</v>
      </c>
      <c r="O20" s="32">
        <v>66500000</v>
      </c>
      <c r="P20" s="32">
        <v>66500000</v>
      </c>
      <c r="Q20" s="32">
        <v>66500000</v>
      </c>
      <c r="R20" s="32">
        <v>66500000</v>
      </c>
      <c r="S20" s="32">
        <v>66500000</v>
      </c>
      <c r="T20" s="32">
        <v>66500000</v>
      </c>
      <c r="U20" s="32">
        <v>66500000</v>
      </c>
      <c r="V20" s="32">
        <v>66500000</v>
      </c>
      <c r="W20" s="32">
        <v>66500000</v>
      </c>
      <c r="X20" s="32">
        <v>66500000</v>
      </c>
      <c r="Y20" s="32">
        <v>66500000</v>
      </c>
      <c r="Z20" s="32">
        <v>66500000</v>
      </c>
      <c r="AA20" s="32">
        <v>66500000</v>
      </c>
      <c r="AB20" s="32">
        <v>66500000</v>
      </c>
      <c r="AC20" s="32">
        <v>66500000</v>
      </c>
      <c r="AD20" s="32">
        <v>66500000</v>
      </c>
      <c r="AE20" s="32">
        <v>66500000</v>
      </c>
      <c r="AF20" s="32">
        <v>66500000</v>
      </c>
      <c r="AG20" s="32">
        <v>66500000</v>
      </c>
      <c r="AH20" s="32">
        <v>66500000</v>
      </c>
      <c r="AI20" s="32">
        <v>66500000</v>
      </c>
      <c r="AJ20" s="32">
        <v>66500000</v>
      </c>
      <c r="AK20" s="32">
        <v>66500000</v>
      </c>
      <c r="AL20" s="32">
        <v>66500000</v>
      </c>
      <c r="AM20" s="32">
        <v>66500000</v>
      </c>
      <c r="AN20" s="32">
        <v>66500000</v>
      </c>
      <c r="AO20" s="32">
        <v>66500000</v>
      </c>
      <c r="AP20" s="32">
        <v>66500000</v>
      </c>
      <c r="AQ20" s="32">
        <v>66500000</v>
      </c>
      <c r="AR20" s="32">
        <v>66500000</v>
      </c>
      <c r="AS20" s="32">
        <v>66500000</v>
      </c>
      <c r="AT20" s="32">
        <v>66500000</v>
      </c>
      <c r="AU20" s="32">
        <v>66500000</v>
      </c>
      <c r="AV20" s="32">
        <v>66500000</v>
      </c>
      <c r="AW20" s="32">
        <v>66500000</v>
      </c>
      <c r="AX20" s="32">
        <v>66500000</v>
      </c>
      <c r="AY20" s="32">
        <v>66500000</v>
      </c>
      <c r="AZ20" s="32">
        <v>66500000</v>
      </c>
      <c r="BA20" s="32">
        <v>66500000</v>
      </c>
      <c r="BB20" s="32">
        <v>66500000</v>
      </c>
      <c r="BC20" s="32">
        <v>66500000</v>
      </c>
      <c r="BD20" s="32">
        <v>66500000</v>
      </c>
      <c r="BE20" s="32">
        <v>66500000</v>
      </c>
      <c r="BF20" s="32">
        <v>66500000</v>
      </c>
      <c r="BG20" s="32">
        <v>66500000</v>
      </c>
      <c r="BH20" s="32">
        <v>66500000</v>
      </c>
      <c r="BI20" s="32">
        <v>66500000</v>
      </c>
      <c r="BJ20" s="32">
        <v>66500000</v>
      </c>
      <c r="BK20" s="32">
        <v>66500000</v>
      </c>
      <c r="BL20" s="32">
        <v>66500000</v>
      </c>
      <c r="BM20" s="32">
        <v>61500000</v>
      </c>
      <c r="BN20" s="32">
        <v>61500000</v>
      </c>
      <c r="BO20" s="32">
        <v>59000000</v>
      </c>
      <c r="BP20" s="40">
        <v>59000000</v>
      </c>
      <c r="BQ20" s="40">
        <v>59000000</v>
      </c>
      <c r="BR20" s="40">
        <v>59000000</v>
      </c>
      <c r="BS20" s="40">
        <v>59000000</v>
      </c>
      <c r="BT20" s="40">
        <v>59000000</v>
      </c>
      <c r="BU20" s="40">
        <v>59000000</v>
      </c>
      <c r="BV20" s="40">
        <v>55150000</v>
      </c>
      <c r="BW20" s="40">
        <v>55150000</v>
      </c>
      <c r="BX20" s="40">
        <v>55150000</v>
      </c>
      <c r="BY20" s="40">
        <v>55150000</v>
      </c>
      <c r="BZ20" s="40">
        <v>55150000</v>
      </c>
      <c r="CA20" s="40">
        <f>[23]Report!F86</f>
        <v>55150000</v>
      </c>
      <c r="CB20" s="40">
        <v>55150000</v>
      </c>
      <c r="CC20" s="40">
        <v>55150000</v>
      </c>
      <c r="CD20" s="40">
        <v>55150000</v>
      </c>
      <c r="CE20" s="40">
        <v>55150000</v>
      </c>
      <c r="CF20" s="40">
        <v>55150000</v>
      </c>
      <c r="CG20" s="40">
        <v>55150000</v>
      </c>
      <c r="CH20" s="40">
        <v>55150000</v>
      </c>
      <c r="CI20" s="40">
        <v>55150000</v>
      </c>
      <c r="CJ20" s="40">
        <v>55150000</v>
      </c>
      <c r="CK20" s="40">
        <v>55150000</v>
      </c>
      <c r="CL20" s="39">
        <v>55150000</v>
      </c>
      <c r="CM20" s="39">
        <v>55150000</v>
      </c>
      <c r="CN20" s="39">
        <v>55150000</v>
      </c>
      <c r="CO20" s="39">
        <v>55150000</v>
      </c>
      <c r="CP20" s="39">
        <v>55150000</v>
      </c>
      <c r="CQ20" s="39">
        <v>55150000</v>
      </c>
      <c r="CR20" s="39">
        <v>55150000</v>
      </c>
      <c r="CS20" s="39">
        <f>[11]Report!F86</f>
        <v>55150000</v>
      </c>
      <c r="CT20" s="39">
        <v>55150000</v>
      </c>
      <c r="CU20" s="39">
        <v>55150000</v>
      </c>
      <c r="CV20" s="39">
        <v>55150000</v>
      </c>
      <c r="CW20" s="39">
        <v>55150000</v>
      </c>
      <c r="CX20" s="39">
        <v>55150000</v>
      </c>
      <c r="CY20" s="39">
        <v>55150000</v>
      </c>
      <c r="CZ20" s="39">
        <v>55150000</v>
      </c>
      <c r="DA20" s="39">
        <v>55150000</v>
      </c>
      <c r="DB20" s="59">
        <v>55150000</v>
      </c>
      <c r="DC20" s="59">
        <v>55150000</v>
      </c>
      <c r="DD20" s="59">
        <v>55150000</v>
      </c>
      <c r="DE20" s="59">
        <v>55150000</v>
      </c>
      <c r="DF20" s="59">
        <v>55150000</v>
      </c>
      <c r="DG20" s="59">
        <v>55150000</v>
      </c>
      <c r="DH20" s="59">
        <v>55150000</v>
      </c>
      <c r="DI20" s="59">
        <v>55150000</v>
      </c>
      <c r="DJ20" s="59">
        <v>55150000</v>
      </c>
      <c r="DK20" s="59">
        <v>55150000</v>
      </c>
      <c r="DL20" s="59">
        <v>55150000</v>
      </c>
      <c r="DM20" s="68">
        <v>55150000</v>
      </c>
      <c r="DN20" s="68">
        <v>55150000</v>
      </c>
      <c r="DO20" s="68">
        <v>55150000</v>
      </c>
      <c r="DP20" s="68">
        <v>55150000</v>
      </c>
      <c r="DQ20" s="68">
        <v>55150000</v>
      </c>
      <c r="DR20" s="68">
        <v>55150000</v>
      </c>
      <c r="DS20" s="68">
        <v>55150000</v>
      </c>
      <c r="DT20" s="68">
        <v>55150000</v>
      </c>
      <c r="DU20" s="68">
        <v>55150000</v>
      </c>
      <c r="DV20" s="68">
        <v>55150000</v>
      </c>
      <c r="DW20" s="68">
        <v>55150000</v>
      </c>
      <c r="DX20" s="68">
        <v>55150000</v>
      </c>
      <c r="DY20" s="59">
        <v>55150000</v>
      </c>
      <c r="DZ20" s="59">
        <v>55150000</v>
      </c>
      <c r="EA20" s="59">
        <v>55150000</v>
      </c>
      <c r="EB20" s="59">
        <v>55150000</v>
      </c>
      <c r="EC20" s="59">
        <v>55150000</v>
      </c>
      <c r="ED20" s="59">
        <v>55150000</v>
      </c>
      <c r="EE20" s="59">
        <v>55150000</v>
      </c>
    </row>
    <row r="21" spans="1:135" s="33" customFormat="1">
      <c r="A21" s="37" t="s">
        <v>18</v>
      </c>
      <c r="B21" s="35"/>
      <c r="C21" s="35"/>
      <c r="D21" s="36"/>
      <c r="E21" s="32">
        <v>32900000</v>
      </c>
      <c r="F21" s="32">
        <v>32900000</v>
      </c>
      <c r="G21" s="32">
        <v>32900000</v>
      </c>
      <c r="H21" s="32">
        <v>32900000</v>
      </c>
      <c r="I21" s="32">
        <v>32900000</v>
      </c>
      <c r="J21" s="32">
        <v>32900000</v>
      </c>
      <c r="K21" s="32">
        <v>32900000</v>
      </c>
      <c r="L21" s="32">
        <v>32900000</v>
      </c>
      <c r="M21" s="32">
        <v>32900000</v>
      </c>
      <c r="N21" s="32">
        <v>32900000</v>
      </c>
      <c r="O21" s="32">
        <v>32900000</v>
      </c>
      <c r="P21" s="32">
        <v>32900000</v>
      </c>
      <c r="Q21" s="32">
        <v>32900000</v>
      </c>
      <c r="R21" s="32">
        <v>32900000</v>
      </c>
      <c r="S21" s="32">
        <v>32900000</v>
      </c>
      <c r="T21" s="32">
        <v>32900000</v>
      </c>
      <c r="U21" s="32">
        <v>32900000</v>
      </c>
      <c r="V21" s="32">
        <v>32900000</v>
      </c>
      <c r="W21" s="32">
        <v>32900000</v>
      </c>
      <c r="X21" s="32">
        <v>32900000</v>
      </c>
      <c r="Y21" s="32">
        <v>32900000</v>
      </c>
      <c r="Z21" s="32">
        <v>32900000</v>
      </c>
      <c r="AA21" s="32">
        <v>32900000</v>
      </c>
      <c r="AB21" s="32">
        <v>32900000</v>
      </c>
      <c r="AC21" s="32">
        <v>32900000</v>
      </c>
      <c r="AD21" s="32">
        <v>32900000</v>
      </c>
      <c r="AE21" s="32">
        <v>32900000</v>
      </c>
      <c r="AF21" s="32">
        <v>32900000</v>
      </c>
      <c r="AG21" s="32">
        <v>32900000</v>
      </c>
      <c r="AH21" s="32">
        <v>32900000</v>
      </c>
      <c r="AI21" s="32">
        <v>32900000</v>
      </c>
      <c r="AJ21" s="32">
        <v>32900000</v>
      </c>
      <c r="AK21" s="32">
        <v>32900000</v>
      </c>
      <c r="AL21" s="32">
        <v>32900000</v>
      </c>
      <c r="AM21" s="32">
        <v>32900000</v>
      </c>
      <c r="AN21" s="32">
        <v>32900000</v>
      </c>
      <c r="AO21" s="32">
        <v>32900000</v>
      </c>
      <c r="AP21" s="32">
        <v>32900000</v>
      </c>
      <c r="AQ21" s="32">
        <v>32900000</v>
      </c>
      <c r="AR21" s="32">
        <v>32900000</v>
      </c>
      <c r="AS21" s="32">
        <v>32900000</v>
      </c>
      <c r="AT21" s="32">
        <v>32900000</v>
      </c>
      <c r="AU21" s="32">
        <v>32900000</v>
      </c>
      <c r="AV21" s="32">
        <v>32900000</v>
      </c>
      <c r="AW21" s="32">
        <v>32900000</v>
      </c>
      <c r="AX21" s="32">
        <v>32900000</v>
      </c>
      <c r="AY21" s="32">
        <v>32900000</v>
      </c>
      <c r="AZ21" s="32">
        <v>32900000</v>
      </c>
      <c r="BA21" s="32">
        <v>32900000</v>
      </c>
      <c r="BB21" s="32">
        <v>32900000</v>
      </c>
      <c r="BC21" s="32">
        <v>32900000</v>
      </c>
      <c r="BD21" s="32">
        <v>32900000</v>
      </c>
      <c r="BE21" s="32">
        <v>32900000</v>
      </c>
      <c r="BF21" s="32">
        <v>32900000</v>
      </c>
      <c r="BG21" s="32">
        <v>32900000</v>
      </c>
      <c r="BH21" s="32">
        <v>32900000</v>
      </c>
      <c r="BI21" s="32">
        <v>32900000</v>
      </c>
      <c r="BJ21" s="32">
        <v>32900000</v>
      </c>
      <c r="BK21" s="32">
        <v>32900000</v>
      </c>
      <c r="BL21" s="32">
        <v>32900000</v>
      </c>
      <c r="BM21" s="32">
        <v>32900000</v>
      </c>
      <c r="BN21" s="32">
        <v>32900000</v>
      </c>
      <c r="BO21" s="32">
        <v>32900000</v>
      </c>
      <c r="BP21" s="40">
        <v>32900000</v>
      </c>
      <c r="BQ21" s="40">
        <v>32900000</v>
      </c>
      <c r="BR21" s="40">
        <v>32900000</v>
      </c>
      <c r="BS21" s="40">
        <v>32900000</v>
      </c>
      <c r="BT21" s="40">
        <v>32900000</v>
      </c>
      <c r="BU21" s="40">
        <v>32900000</v>
      </c>
      <c r="BV21" s="40">
        <v>32900000</v>
      </c>
      <c r="BW21" s="40">
        <v>32900000</v>
      </c>
      <c r="BX21" s="40">
        <v>32900000</v>
      </c>
      <c r="BY21" s="40">
        <v>32900000</v>
      </c>
      <c r="BZ21" s="40">
        <v>32900000</v>
      </c>
      <c r="CA21" s="40">
        <f>[23]Report!F87</f>
        <v>32900000</v>
      </c>
      <c r="CB21" s="40">
        <v>32900000</v>
      </c>
      <c r="CC21" s="40">
        <v>32900000</v>
      </c>
      <c r="CD21" s="40">
        <v>32900000</v>
      </c>
      <c r="CE21" s="40">
        <v>32900000</v>
      </c>
      <c r="CF21" s="40">
        <v>32900000</v>
      </c>
      <c r="CG21" s="40">
        <v>32900000</v>
      </c>
      <c r="CH21" s="40">
        <v>32900000</v>
      </c>
      <c r="CI21" s="40">
        <v>32900000</v>
      </c>
      <c r="CJ21" s="40">
        <v>32900000</v>
      </c>
      <c r="CK21" s="40">
        <v>32900000</v>
      </c>
      <c r="CL21" s="39">
        <v>32900000</v>
      </c>
      <c r="CM21" s="39">
        <v>32900000</v>
      </c>
      <c r="CN21" s="39">
        <v>32900000</v>
      </c>
      <c r="CO21" s="39">
        <v>32900000</v>
      </c>
      <c r="CP21" s="39">
        <v>32900000</v>
      </c>
      <c r="CQ21" s="39">
        <v>32900000</v>
      </c>
      <c r="CR21" s="39">
        <v>32900000</v>
      </c>
      <c r="CS21" s="39">
        <f>[11]Report!F87</f>
        <v>32900000</v>
      </c>
      <c r="CT21" s="39">
        <v>32900000</v>
      </c>
      <c r="CU21" s="39">
        <v>32900000</v>
      </c>
      <c r="CV21" s="39">
        <v>32900000</v>
      </c>
      <c r="CW21" s="39">
        <v>32900000</v>
      </c>
      <c r="CX21" s="39">
        <v>32900000</v>
      </c>
      <c r="CY21" s="39">
        <v>32900000</v>
      </c>
      <c r="CZ21" s="39">
        <v>32900000</v>
      </c>
      <c r="DA21" s="39">
        <v>32900000</v>
      </c>
      <c r="DB21" s="59">
        <v>32900000</v>
      </c>
      <c r="DC21" s="59">
        <v>32900000</v>
      </c>
      <c r="DD21" s="59">
        <v>32900000</v>
      </c>
      <c r="DE21" s="59">
        <v>32900000</v>
      </c>
      <c r="DF21" s="59">
        <v>32900000</v>
      </c>
      <c r="DG21" s="59">
        <v>32900000</v>
      </c>
      <c r="DH21" s="59">
        <v>32900000</v>
      </c>
      <c r="DI21" s="59">
        <v>32900000</v>
      </c>
      <c r="DJ21" s="59">
        <v>32900000</v>
      </c>
      <c r="DK21" s="59">
        <v>32900000</v>
      </c>
      <c r="DL21" s="59">
        <v>32900000</v>
      </c>
      <c r="DM21" s="68">
        <v>32900000</v>
      </c>
      <c r="DN21" s="68">
        <v>32900000</v>
      </c>
      <c r="DO21" s="68">
        <v>32900000</v>
      </c>
      <c r="DP21" s="68">
        <v>32900000</v>
      </c>
      <c r="DQ21" s="68">
        <v>32900000</v>
      </c>
      <c r="DR21" s="68">
        <v>32900000</v>
      </c>
      <c r="DS21" s="68">
        <v>32900000</v>
      </c>
      <c r="DT21" s="68">
        <v>32900000</v>
      </c>
      <c r="DU21" s="68">
        <v>32900000</v>
      </c>
      <c r="DV21" s="68">
        <v>32900000</v>
      </c>
      <c r="DW21" s="68">
        <v>32900000</v>
      </c>
      <c r="DX21" s="68">
        <v>32900000</v>
      </c>
      <c r="DY21" s="59">
        <v>32900000</v>
      </c>
      <c r="DZ21" s="59">
        <v>32900000</v>
      </c>
      <c r="EA21" s="59">
        <v>32900000</v>
      </c>
      <c r="EB21" s="59">
        <v>32900000</v>
      </c>
      <c r="EC21" s="59">
        <v>32900000</v>
      </c>
      <c r="ED21" s="59">
        <v>32900000</v>
      </c>
      <c r="EE21" s="59">
        <v>32900000</v>
      </c>
    </row>
    <row r="22" spans="1:135" s="33" customFormat="1">
      <c r="A22" s="37" t="s">
        <v>19</v>
      </c>
      <c r="B22" s="35"/>
      <c r="C22" s="35"/>
      <c r="D22" s="36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40">
        <v>0</v>
      </c>
      <c r="BQ22" s="40">
        <v>0</v>
      </c>
      <c r="BR22" s="40">
        <v>0</v>
      </c>
      <c r="BS22" s="40">
        <v>0</v>
      </c>
      <c r="BT22" s="40">
        <v>0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>
        <v>0</v>
      </c>
      <c r="CA22" s="40">
        <v>0</v>
      </c>
      <c r="CB22" s="40" t="s">
        <v>20</v>
      </c>
      <c r="CC22" s="40" t="s">
        <v>20</v>
      </c>
      <c r="CD22" s="40">
        <v>0</v>
      </c>
      <c r="CE22" s="40">
        <v>0</v>
      </c>
      <c r="CF22" s="40">
        <v>0</v>
      </c>
      <c r="CG22" s="40">
        <v>0</v>
      </c>
      <c r="CH22" s="40">
        <v>0</v>
      </c>
      <c r="CI22" s="40" t="s">
        <v>20</v>
      </c>
      <c r="CJ22" s="40">
        <v>0</v>
      </c>
      <c r="CK22" s="40">
        <v>0</v>
      </c>
      <c r="CL22" s="40">
        <v>0</v>
      </c>
      <c r="CM22" s="40">
        <v>0</v>
      </c>
      <c r="CN22" s="40">
        <v>0</v>
      </c>
      <c r="CO22" s="40">
        <v>0</v>
      </c>
      <c r="CP22" s="40">
        <v>0</v>
      </c>
      <c r="CQ22" s="40">
        <v>0</v>
      </c>
      <c r="CR22" s="40">
        <v>0</v>
      </c>
      <c r="CS22" s="40">
        <f>[11]Report!G88</f>
        <v>0</v>
      </c>
      <c r="CT22" s="40">
        <v>0</v>
      </c>
      <c r="CU22" s="40">
        <v>0</v>
      </c>
      <c r="CV22" s="40">
        <v>0</v>
      </c>
      <c r="CW22" s="40">
        <v>0</v>
      </c>
      <c r="CX22" s="40">
        <v>0</v>
      </c>
      <c r="CY22" s="40">
        <v>0</v>
      </c>
      <c r="CZ22" s="40">
        <v>0</v>
      </c>
      <c r="DA22" s="40">
        <v>0</v>
      </c>
      <c r="DB22" s="57">
        <v>0</v>
      </c>
      <c r="DC22" s="57">
        <v>0</v>
      </c>
      <c r="DD22" s="57">
        <v>0</v>
      </c>
      <c r="DE22" s="57">
        <v>0</v>
      </c>
      <c r="DF22" s="57">
        <v>0</v>
      </c>
      <c r="DG22" s="57">
        <v>0</v>
      </c>
      <c r="DH22" s="57">
        <v>0</v>
      </c>
      <c r="DI22" s="57">
        <v>0</v>
      </c>
      <c r="DJ22" s="57">
        <v>0</v>
      </c>
      <c r="DK22" s="57">
        <v>0</v>
      </c>
      <c r="DL22" s="57">
        <v>0</v>
      </c>
      <c r="DM22" s="69">
        <v>0</v>
      </c>
      <c r="DN22" s="69">
        <v>0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0</v>
      </c>
      <c r="DY22" s="57">
        <v>0</v>
      </c>
      <c r="DZ22" s="57">
        <v>0</v>
      </c>
      <c r="EA22" s="57">
        <v>0</v>
      </c>
      <c r="EB22" s="57">
        <v>0</v>
      </c>
      <c r="EC22" s="57">
        <v>0</v>
      </c>
      <c r="ED22" s="57">
        <v>0</v>
      </c>
      <c r="EE22" s="57">
        <v>0</v>
      </c>
    </row>
    <row r="23" spans="1:135" s="33" customFormat="1">
      <c r="A23" s="37" t="s">
        <v>21</v>
      </c>
      <c r="B23" s="35"/>
      <c r="C23" s="35"/>
      <c r="D23" s="3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 t="s">
        <v>20</v>
      </c>
      <c r="CC23" s="40" t="s">
        <v>20</v>
      </c>
      <c r="CD23" s="40">
        <v>0</v>
      </c>
      <c r="CE23" s="40">
        <v>0</v>
      </c>
      <c r="CF23" s="40">
        <v>0</v>
      </c>
      <c r="CG23" s="40">
        <v>0</v>
      </c>
      <c r="CH23" s="40">
        <v>0</v>
      </c>
      <c r="CI23" s="40" t="s">
        <v>20</v>
      </c>
      <c r="CJ23" s="40">
        <v>0</v>
      </c>
      <c r="CK23" s="40">
        <v>0</v>
      </c>
      <c r="CL23" s="40">
        <v>0</v>
      </c>
      <c r="CM23" s="40">
        <v>0</v>
      </c>
      <c r="CN23" s="40">
        <v>0</v>
      </c>
      <c r="CO23" s="40">
        <v>0</v>
      </c>
      <c r="CP23" s="40">
        <v>0</v>
      </c>
      <c r="CQ23" s="40">
        <v>0</v>
      </c>
      <c r="CR23" s="40">
        <v>0</v>
      </c>
      <c r="CS23" s="40">
        <f>[11]Report!G89</f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0</v>
      </c>
      <c r="DA23" s="40">
        <v>0</v>
      </c>
      <c r="DB23" s="57">
        <v>0</v>
      </c>
      <c r="DC23" s="57">
        <v>0</v>
      </c>
      <c r="DD23" s="57">
        <v>0</v>
      </c>
      <c r="DE23" s="57">
        <v>0</v>
      </c>
      <c r="DF23" s="57">
        <v>0</v>
      </c>
      <c r="DG23" s="57">
        <v>0</v>
      </c>
      <c r="DH23" s="57">
        <v>0</v>
      </c>
      <c r="DI23" s="57">
        <v>0</v>
      </c>
      <c r="DJ23" s="57">
        <v>0</v>
      </c>
      <c r="DK23" s="57">
        <v>0</v>
      </c>
      <c r="DL23" s="57">
        <v>0</v>
      </c>
      <c r="DM23" s="69">
        <v>0</v>
      </c>
      <c r="DN23" s="69">
        <v>0</v>
      </c>
      <c r="DO23" s="69">
        <v>0</v>
      </c>
      <c r="DP23" s="69">
        <v>0</v>
      </c>
      <c r="DQ23" s="69">
        <v>0</v>
      </c>
      <c r="DR23" s="69">
        <v>0</v>
      </c>
      <c r="DS23" s="69">
        <v>0</v>
      </c>
      <c r="DT23" s="69">
        <v>0</v>
      </c>
      <c r="DU23" s="69">
        <v>0</v>
      </c>
      <c r="DV23" s="69">
        <v>0</v>
      </c>
      <c r="DW23" s="69">
        <v>0</v>
      </c>
      <c r="DX23" s="69">
        <v>0</v>
      </c>
      <c r="DY23" s="57">
        <v>0</v>
      </c>
      <c r="DZ23" s="57">
        <v>0</v>
      </c>
      <c r="EA23" s="57">
        <v>0</v>
      </c>
      <c r="EB23" s="57">
        <v>0</v>
      </c>
      <c r="EC23" s="57">
        <v>0</v>
      </c>
      <c r="ED23" s="57">
        <v>0</v>
      </c>
      <c r="EE23" s="57">
        <v>0</v>
      </c>
    </row>
    <row r="24" spans="1:135" s="33" customFormat="1">
      <c r="A24" s="37" t="s">
        <v>22</v>
      </c>
      <c r="B24" s="35"/>
      <c r="C24" s="35"/>
      <c r="D24" s="36"/>
      <c r="E24" s="32">
        <v>25500000</v>
      </c>
      <c r="F24" s="32">
        <v>25500000</v>
      </c>
      <c r="G24" s="32">
        <v>25500000</v>
      </c>
      <c r="H24" s="32">
        <v>25500000</v>
      </c>
      <c r="I24" s="32">
        <v>25500000</v>
      </c>
      <c r="J24" s="32">
        <v>25500000</v>
      </c>
      <c r="K24" s="32">
        <v>25500000</v>
      </c>
      <c r="L24" s="32">
        <v>25500000</v>
      </c>
      <c r="M24" s="32">
        <v>25500000</v>
      </c>
      <c r="N24" s="32">
        <v>25500000</v>
      </c>
      <c r="O24" s="32">
        <v>25500000</v>
      </c>
      <c r="P24" s="32">
        <v>25500000</v>
      </c>
      <c r="Q24" s="32">
        <v>25500000</v>
      </c>
      <c r="R24" s="32">
        <v>25500000</v>
      </c>
      <c r="S24" s="32">
        <v>25500000</v>
      </c>
      <c r="T24" s="32">
        <v>25500000</v>
      </c>
      <c r="U24" s="32">
        <v>25500000</v>
      </c>
      <c r="V24" s="32">
        <v>25500000</v>
      </c>
      <c r="W24" s="32">
        <v>25500000</v>
      </c>
      <c r="X24" s="32">
        <v>25500000</v>
      </c>
      <c r="Y24" s="32">
        <v>25500000</v>
      </c>
      <c r="Z24" s="32">
        <v>25500000</v>
      </c>
      <c r="AA24" s="32">
        <v>25500000</v>
      </c>
      <c r="AB24" s="32">
        <v>25500000</v>
      </c>
      <c r="AC24" s="32">
        <v>25500000</v>
      </c>
      <c r="AD24" s="32">
        <v>25500000</v>
      </c>
      <c r="AE24" s="32">
        <v>25500000</v>
      </c>
      <c r="AF24" s="32">
        <v>25500000</v>
      </c>
      <c r="AG24" s="32">
        <v>25500000</v>
      </c>
      <c r="AH24" s="32">
        <v>25500000</v>
      </c>
      <c r="AI24" s="32">
        <v>25500000</v>
      </c>
      <c r="AJ24" s="32">
        <v>25500000</v>
      </c>
      <c r="AK24" s="32">
        <v>25500000</v>
      </c>
      <c r="AL24" s="32">
        <v>25500000</v>
      </c>
      <c r="AM24" s="32">
        <v>25500000</v>
      </c>
      <c r="AN24" s="32">
        <v>25500000</v>
      </c>
      <c r="AO24" s="32">
        <v>25500000</v>
      </c>
      <c r="AP24" s="32">
        <v>25500000</v>
      </c>
      <c r="AQ24" s="32">
        <v>25500000</v>
      </c>
      <c r="AR24" s="32">
        <v>25500000</v>
      </c>
      <c r="AS24" s="32">
        <v>25500000</v>
      </c>
      <c r="AT24" s="32">
        <v>25500000</v>
      </c>
      <c r="AU24" s="32">
        <v>25500000</v>
      </c>
      <c r="AV24" s="32">
        <v>25500000</v>
      </c>
      <c r="AW24" s="32">
        <v>25500000</v>
      </c>
      <c r="AX24" s="32">
        <v>25500000</v>
      </c>
      <c r="AY24" s="32">
        <v>25500000</v>
      </c>
      <c r="AZ24" s="32">
        <v>25500000</v>
      </c>
      <c r="BA24" s="32">
        <v>25500000</v>
      </c>
      <c r="BB24" s="32">
        <v>25500000</v>
      </c>
      <c r="BC24" s="32">
        <v>25500000</v>
      </c>
      <c r="BD24" s="32">
        <v>25500000</v>
      </c>
      <c r="BE24" s="32">
        <v>25500000</v>
      </c>
      <c r="BF24" s="32">
        <v>25500000</v>
      </c>
      <c r="BG24" s="32">
        <v>25500000</v>
      </c>
      <c r="BH24" s="32">
        <v>25500000</v>
      </c>
      <c r="BI24" s="32">
        <v>25500000</v>
      </c>
      <c r="BJ24" s="32">
        <v>25500000</v>
      </c>
      <c r="BK24" s="32">
        <v>25500000</v>
      </c>
      <c r="BL24" s="32">
        <v>25500000</v>
      </c>
      <c r="BM24" s="32">
        <v>23800000</v>
      </c>
      <c r="BN24" s="32">
        <v>23800000</v>
      </c>
      <c r="BO24" s="32">
        <v>23800000</v>
      </c>
      <c r="BP24" s="40">
        <v>23800000</v>
      </c>
      <c r="BQ24" s="40">
        <v>23800000</v>
      </c>
      <c r="BR24" s="40">
        <v>23800000</v>
      </c>
      <c r="BS24" s="40">
        <v>23800000</v>
      </c>
      <c r="BT24" s="40">
        <v>23800000</v>
      </c>
      <c r="BU24" s="40">
        <v>23800000</v>
      </c>
      <c r="BV24" s="40">
        <v>23800000</v>
      </c>
      <c r="BW24" s="40">
        <v>23800000</v>
      </c>
      <c r="BX24" s="40">
        <v>23800000</v>
      </c>
      <c r="BY24" s="40">
        <v>23800000</v>
      </c>
      <c r="BZ24" s="40">
        <v>23800000</v>
      </c>
      <c r="CA24" s="40">
        <f>[23]Report!F90</f>
        <v>23800000</v>
      </c>
      <c r="CB24" s="40">
        <v>23800000</v>
      </c>
      <c r="CC24" s="40">
        <v>23800000</v>
      </c>
      <c r="CD24" s="40">
        <v>23800000</v>
      </c>
      <c r="CE24" s="40">
        <v>23800000</v>
      </c>
      <c r="CF24" s="40">
        <v>23800000</v>
      </c>
      <c r="CG24" s="40">
        <v>23800000</v>
      </c>
      <c r="CH24" s="40">
        <v>23800000</v>
      </c>
      <c r="CI24" s="40">
        <v>23800000</v>
      </c>
      <c r="CJ24" s="40">
        <v>23800000</v>
      </c>
      <c r="CK24" s="40">
        <v>23800000</v>
      </c>
      <c r="CL24" s="40">
        <v>23800000</v>
      </c>
      <c r="CM24" s="40">
        <v>23800000</v>
      </c>
      <c r="CN24" s="40">
        <v>23800000</v>
      </c>
      <c r="CO24" s="40">
        <v>23800000</v>
      </c>
      <c r="CP24" s="40">
        <v>23800000</v>
      </c>
      <c r="CQ24" s="40">
        <v>23800000</v>
      </c>
      <c r="CR24" s="40">
        <v>23800000</v>
      </c>
      <c r="CS24" s="40">
        <f>[11]Report!F90</f>
        <v>23800000</v>
      </c>
      <c r="CT24" s="40">
        <v>23800000</v>
      </c>
      <c r="CU24" s="40">
        <v>23800000</v>
      </c>
      <c r="CV24" s="40">
        <v>23800000</v>
      </c>
      <c r="CW24" s="40">
        <v>23800000</v>
      </c>
      <c r="CX24" s="40">
        <v>23800000</v>
      </c>
      <c r="CY24" s="40">
        <v>23800000</v>
      </c>
      <c r="CZ24" s="40">
        <v>23800000</v>
      </c>
      <c r="DA24" s="40">
        <v>23800000</v>
      </c>
      <c r="DB24" s="57">
        <v>23800000</v>
      </c>
      <c r="DC24" s="57">
        <v>23800000</v>
      </c>
      <c r="DD24" s="57">
        <v>23800000</v>
      </c>
      <c r="DE24" s="57">
        <v>23800000</v>
      </c>
      <c r="DF24" s="57">
        <v>23800000</v>
      </c>
      <c r="DG24" s="57">
        <v>23800000</v>
      </c>
      <c r="DH24" s="57">
        <v>23800000</v>
      </c>
      <c r="DI24" s="57">
        <v>23800000</v>
      </c>
      <c r="DJ24" s="57">
        <v>23800000</v>
      </c>
      <c r="DK24" s="57">
        <v>23800000</v>
      </c>
      <c r="DL24" s="57">
        <v>23800000</v>
      </c>
      <c r="DM24" s="69">
        <v>23800000</v>
      </c>
      <c r="DN24" s="69">
        <v>23800000</v>
      </c>
      <c r="DO24" s="69">
        <v>23800000</v>
      </c>
      <c r="DP24" s="69">
        <v>23800000</v>
      </c>
      <c r="DQ24" s="69">
        <v>23800000</v>
      </c>
      <c r="DR24" s="69">
        <v>23800000</v>
      </c>
      <c r="DS24" s="69">
        <v>23800000</v>
      </c>
      <c r="DT24" s="69">
        <v>23800000</v>
      </c>
      <c r="DU24" s="69">
        <v>23800000</v>
      </c>
      <c r="DV24" s="69">
        <v>23800000</v>
      </c>
      <c r="DW24" s="69">
        <v>23800000</v>
      </c>
      <c r="DX24" s="69">
        <v>23800000</v>
      </c>
      <c r="DY24" s="57">
        <v>23800000</v>
      </c>
      <c r="DZ24" s="57">
        <v>23800000</v>
      </c>
      <c r="EA24" s="57">
        <v>23800000</v>
      </c>
      <c r="EB24" s="57">
        <v>23800000</v>
      </c>
      <c r="EC24" s="57">
        <v>23800000</v>
      </c>
      <c r="ED24" s="57">
        <v>23800000</v>
      </c>
      <c r="EE24" s="57">
        <v>23800000</v>
      </c>
    </row>
    <row r="25" spans="1:135" s="33" customFormat="1">
      <c r="A25" s="37" t="s">
        <v>23</v>
      </c>
      <c r="B25" s="35"/>
      <c r="C25" s="35"/>
      <c r="D25" s="36"/>
      <c r="E25" s="32">
        <v>3000000</v>
      </c>
      <c r="F25" s="32">
        <v>3000000</v>
      </c>
      <c r="G25" s="32">
        <v>3000000</v>
      </c>
      <c r="H25" s="32">
        <v>3000000</v>
      </c>
      <c r="I25" s="32">
        <v>3000000</v>
      </c>
      <c r="J25" s="32">
        <v>3000000</v>
      </c>
      <c r="K25" s="32">
        <v>3000000</v>
      </c>
      <c r="L25" s="32">
        <v>3000000</v>
      </c>
      <c r="M25" s="32">
        <v>3000000</v>
      </c>
      <c r="N25" s="32">
        <v>3000000</v>
      </c>
      <c r="O25" s="32">
        <v>3000000</v>
      </c>
      <c r="P25" s="32">
        <v>3000000</v>
      </c>
      <c r="Q25" s="32">
        <v>3000000</v>
      </c>
      <c r="R25" s="32">
        <v>3000000</v>
      </c>
      <c r="S25" s="32">
        <v>3000000</v>
      </c>
      <c r="T25" s="32">
        <v>3000000</v>
      </c>
      <c r="U25" s="32">
        <v>3000000</v>
      </c>
      <c r="V25" s="32">
        <v>3000000</v>
      </c>
      <c r="W25" s="32">
        <v>3000000</v>
      </c>
      <c r="X25" s="32">
        <v>3000000</v>
      </c>
      <c r="Y25" s="32">
        <v>3000000</v>
      </c>
      <c r="Z25" s="32">
        <v>3000000</v>
      </c>
      <c r="AA25" s="32">
        <v>3000000</v>
      </c>
      <c r="AB25" s="32">
        <v>3000000</v>
      </c>
      <c r="AC25" s="32">
        <v>3000000</v>
      </c>
      <c r="AD25" s="32">
        <v>3000000</v>
      </c>
      <c r="AE25" s="32">
        <v>3000000</v>
      </c>
      <c r="AF25" s="32">
        <v>3000000</v>
      </c>
      <c r="AG25" s="32">
        <v>3000000</v>
      </c>
      <c r="AH25" s="32">
        <v>3000000</v>
      </c>
      <c r="AI25" s="32">
        <v>3000000</v>
      </c>
      <c r="AJ25" s="32">
        <v>3000000</v>
      </c>
      <c r="AK25" s="32">
        <v>3000000</v>
      </c>
      <c r="AL25" s="32">
        <v>3000000</v>
      </c>
      <c r="AM25" s="32">
        <v>3000000</v>
      </c>
      <c r="AN25" s="32">
        <v>3000000</v>
      </c>
      <c r="AO25" s="32">
        <v>3000000</v>
      </c>
      <c r="AP25" s="32">
        <v>3000000</v>
      </c>
      <c r="AQ25" s="32">
        <v>3000000</v>
      </c>
      <c r="AR25" s="32">
        <v>3000000</v>
      </c>
      <c r="AS25" s="32">
        <v>3000000</v>
      </c>
      <c r="AT25" s="32">
        <v>3000000</v>
      </c>
      <c r="AU25" s="32">
        <v>3000000</v>
      </c>
      <c r="AV25" s="32">
        <v>3000000</v>
      </c>
      <c r="AW25" s="32">
        <v>3000000</v>
      </c>
      <c r="AX25" s="32">
        <v>3000000</v>
      </c>
      <c r="AY25" s="32">
        <v>3000000</v>
      </c>
      <c r="AZ25" s="32">
        <v>3000000</v>
      </c>
      <c r="BA25" s="32">
        <v>3000000</v>
      </c>
      <c r="BB25" s="32">
        <v>3000000</v>
      </c>
      <c r="BC25" s="32">
        <v>3000000</v>
      </c>
      <c r="BD25" s="32">
        <v>3000000</v>
      </c>
      <c r="BE25" s="32">
        <v>3000000</v>
      </c>
      <c r="BF25" s="32">
        <v>3000000</v>
      </c>
      <c r="BG25" s="32">
        <v>3000000</v>
      </c>
      <c r="BH25" s="32">
        <v>3000000</v>
      </c>
      <c r="BI25" s="32">
        <v>3000000</v>
      </c>
      <c r="BJ25" s="32">
        <v>3000000</v>
      </c>
      <c r="BK25" s="32">
        <v>3000000</v>
      </c>
      <c r="BL25" s="32">
        <v>3000000</v>
      </c>
      <c r="BM25" s="32">
        <v>3000000</v>
      </c>
      <c r="BN25" s="32">
        <v>3000000</v>
      </c>
      <c r="BO25" s="32">
        <v>3000000</v>
      </c>
      <c r="BP25" s="40">
        <v>3000000</v>
      </c>
      <c r="BQ25" s="40">
        <v>3000000</v>
      </c>
      <c r="BR25" s="40">
        <v>3000000</v>
      </c>
      <c r="BS25" s="40">
        <v>3000000</v>
      </c>
      <c r="BT25" s="40">
        <v>3000000</v>
      </c>
      <c r="BU25" s="40">
        <v>3000000</v>
      </c>
      <c r="BV25" s="40">
        <v>3000000</v>
      </c>
      <c r="BW25" s="40">
        <v>3000000</v>
      </c>
      <c r="BX25" s="40">
        <v>3000000</v>
      </c>
      <c r="BY25" s="40">
        <v>3000000</v>
      </c>
      <c r="BZ25" s="40">
        <v>3000000</v>
      </c>
      <c r="CA25" s="40">
        <f>[23]Report!F93</f>
        <v>3000000</v>
      </c>
      <c r="CB25" s="40">
        <v>3000000</v>
      </c>
      <c r="CC25" s="40">
        <v>3000000</v>
      </c>
      <c r="CD25" s="40">
        <v>3000000</v>
      </c>
      <c r="CE25" s="40">
        <v>3000000</v>
      </c>
      <c r="CF25" s="40">
        <v>3000000</v>
      </c>
      <c r="CG25" s="40">
        <v>3000000</v>
      </c>
      <c r="CH25" s="40">
        <v>3000000</v>
      </c>
      <c r="CI25" s="40">
        <v>3000000</v>
      </c>
      <c r="CJ25" s="40">
        <v>3000000</v>
      </c>
      <c r="CK25" s="40">
        <v>3000000</v>
      </c>
      <c r="CL25" s="40">
        <v>3000000</v>
      </c>
      <c r="CM25" s="40">
        <v>3000000</v>
      </c>
      <c r="CN25" s="40">
        <v>3000000</v>
      </c>
      <c r="CO25" s="40">
        <v>3000000</v>
      </c>
      <c r="CP25" s="40">
        <v>3000000</v>
      </c>
      <c r="CQ25" s="40">
        <v>3000000</v>
      </c>
      <c r="CR25" s="40">
        <v>3000000</v>
      </c>
      <c r="CS25" s="40">
        <f>[11]Report!F93</f>
        <v>3000000</v>
      </c>
      <c r="CT25" s="40">
        <v>3000000</v>
      </c>
      <c r="CU25" s="40">
        <v>3000000</v>
      </c>
      <c r="CV25" s="40">
        <v>3000000</v>
      </c>
      <c r="CW25" s="40">
        <v>3000000</v>
      </c>
      <c r="CX25" s="40">
        <v>3000000</v>
      </c>
      <c r="CY25" s="40">
        <v>3000000</v>
      </c>
      <c r="CZ25" s="40">
        <v>3000000</v>
      </c>
      <c r="DA25" s="40">
        <v>3000000</v>
      </c>
      <c r="DB25" s="57">
        <v>3000000</v>
      </c>
      <c r="DC25" s="57">
        <v>3000000</v>
      </c>
      <c r="DD25" s="57">
        <v>3000000</v>
      </c>
      <c r="DE25" s="57">
        <v>3000000</v>
      </c>
      <c r="DF25" s="57">
        <v>3000000</v>
      </c>
      <c r="DG25" s="57">
        <v>3000000</v>
      </c>
      <c r="DH25" s="57">
        <v>3000000</v>
      </c>
      <c r="DI25" s="57">
        <v>3000000</v>
      </c>
      <c r="DJ25" s="57">
        <v>3000000</v>
      </c>
      <c r="DK25" s="57">
        <v>3000000</v>
      </c>
      <c r="DL25" s="57">
        <v>3000000</v>
      </c>
      <c r="DM25" s="69">
        <v>3000000</v>
      </c>
      <c r="DN25" s="69">
        <v>3000000</v>
      </c>
      <c r="DO25" s="69">
        <v>3000000</v>
      </c>
      <c r="DP25" s="69">
        <v>3000000</v>
      </c>
      <c r="DQ25" s="69">
        <v>3000000</v>
      </c>
      <c r="DR25" s="69">
        <v>3000000</v>
      </c>
      <c r="DS25" s="69">
        <v>3000000</v>
      </c>
      <c r="DT25" s="69">
        <v>3000000</v>
      </c>
      <c r="DU25" s="69">
        <v>3000000</v>
      </c>
      <c r="DV25" s="69">
        <v>3000000</v>
      </c>
      <c r="DW25" s="69">
        <v>3000000</v>
      </c>
      <c r="DX25" s="69">
        <v>3000000</v>
      </c>
      <c r="DY25" s="57">
        <v>3000000</v>
      </c>
      <c r="DZ25" s="57">
        <v>3000000</v>
      </c>
      <c r="EA25" s="57">
        <v>3000000</v>
      </c>
      <c r="EB25" s="57">
        <v>3000000</v>
      </c>
      <c r="EC25" s="57">
        <v>3000000</v>
      </c>
      <c r="ED25" s="57">
        <v>3000000</v>
      </c>
      <c r="EE25" s="57">
        <v>3000000</v>
      </c>
    </row>
    <row r="26" spans="1:135" s="33" customFormat="1">
      <c r="A26" s="37" t="s">
        <v>24</v>
      </c>
      <c r="B26" s="35"/>
      <c r="C26" s="35"/>
      <c r="D26" s="36"/>
      <c r="E26" s="32">
        <v>17000000</v>
      </c>
      <c r="F26" s="32">
        <v>17000000</v>
      </c>
      <c r="G26" s="32">
        <v>17000000</v>
      </c>
      <c r="H26" s="32">
        <v>17000000</v>
      </c>
      <c r="I26" s="32">
        <v>17000000</v>
      </c>
      <c r="J26" s="32">
        <v>17000000</v>
      </c>
      <c r="K26" s="32">
        <v>17000000</v>
      </c>
      <c r="L26" s="32">
        <v>17000000</v>
      </c>
      <c r="M26" s="32">
        <v>17000000</v>
      </c>
      <c r="N26" s="32">
        <v>17000000</v>
      </c>
      <c r="O26" s="32">
        <v>17000000</v>
      </c>
      <c r="P26" s="32">
        <v>17000000</v>
      </c>
      <c r="Q26" s="32">
        <v>17000000</v>
      </c>
      <c r="R26" s="32">
        <v>17000000</v>
      </c>
      <c r="S26" s="32">
        <v>17000000</v>
      </c>
      <c r="T26" s="32">
        <v>17000000</v>
      </c>
      <c r="U26" s="32">
        <v>17000000</v>
      </c>
      <c r="V26" s="32">
        <v>17000000</v>
      </c>
      <c r="W26" s="32">
        <v>17000000</v>
      </c>
      <c r="X26" s="32">
        <v>17000000</v>
      </c>
      <c r="Y26" s="32">
        <v>17000000</v>
      </c>
      <c r="Z26" s="32">
        <v>17000000</v>
      </c>
      <c r="AA26" s="32">
        <v>17000000</v>
      </c>
      <c r="AB26" s="32">
        <v>17000000</v>
      </c>
      <c r="AC26" s="32">
        <v>17000000</v>
      </c>
      <c r="AD26" s="32">
        <v>17000000</v>
      </c>
      <c r="AE26" s="32">
        <v>17000000</v>
      </c>
      <c r="AF26" s="32">
        <v>17000000</v>
      </c>
      <c r="AG26" s="32">
        <v>17000000</v>
      </c>
      <c r="AH26" s="32">
        <v>17000000</v>
      </c>
      <c r="AI26" s="32">
        <v>17000000</v>
      </c>
      <c r="AJ26" s="32">
        <v>17000000</v>
      </c>
      <c r="AK26" s="32">
        <v>17000000</v>
      </c>
      <c r="AL26" s="32">
        <v>17000000</v>
      </c>
      <c r="AM26" s="32">
        <v>17000000</v>
      </c>
      <c r="AN26" s="32">
        <v>17000000</v>
      </c>
      <c r="AO26" s="32">
        <v>17000000</v>
      </c>
      <c r="AP26" s="32">
        <v>17000000</v>
      </c>
      <c r="AQ26" s="32">
        <v>17000000</v>
      </c>
      <c r="AR26" s="32">
        <v>17000000</v>
      </c>
      <c r="AS26" s="32">
        <v>17000000</v>
      </c>
      <c r="AT26" s="32">
        <v>17000000</v>
      </c>
      <c r="AU26" s="32">
        <v>17000000</v>
      </c>
      <c r="AV26" s="32">
        <v>17000000</v>
      </c>
      <c r="AW26" s="32">
        <v>17000000</v>
      </c>
      <c r="AX26" s="32">
        <v>17000000</v>
      </c>
      <c r="AY26" s="32">
        <v>17000000</v>
      </c>
      <c r="AZ26" s="32">
        <v>17000000</v>
      </c>
      <c r="BA26" s="32">
        <v>17000000</v>
      </c>
      <c r="BB26" s="32">
        <v>17000000</v>
      </c>
      <c r="BC26" s="32">
        <v>17000000</v>
      </c>
      <c r="BD26" s="32">
        <v>17000000</v>
      </c>
      <c r="BE26" s="32">
        <v>17000000</v>
      </c>
      <c r="BF26" s="32">
        <v>17000000</v>
      </c>
      <c r="BG26" s="32">
        <v>17000000</v>
      </c>
      <c r="BH26" s="32">
        <v>17000000</v>
      </c>
      <c r="BI26" s="32">
        <v>17000000</v>
      </c>
      <c r="BJ26" s="32">
        <v>17000000</v>
      </c>
      <c r="BK26" s="32">
        <v>17000000</v>
      </c>
      <c r="BL26" s="32">
        <v>17000000</v>
      </c>
      <c r="BM26" s="32">
        <v>15500000</v>
      </c>
      <c r="BN26" s="32">
        <v>15500000</v>
      </c>
      <c r="BO26" s="32">
        <v>15500000</v>
      </c>
      <c r="BP26" s="40">
        <v>15500000</v>
      </c>
      <c r="BQ26" s="40">
        <v>15500000</v>
      </c>
      <c r="BR26" s="40">
        <v>15500000</v>
      </c>
      <c r="BS26" s="40">
        <v>15500000</v>
      </c>
      <c r="BT26" s="40">
        <v>15500000</v>
      </c>
      <c r="BU26" s="40">
        <v>15500000</v>
      </c>
      <c r="BV26" s="40">
        <v>15500000</v>
      </c>
      <c r="BW26" s="40">
        <v>15500000</v>
      </c>
      <c r="BX26" s="40">
        <v>15500000</v>
      </c>
      <c r="BY26" s="40">
        <v>15500000</v>
      </c>
      <c r="BZ26" s="40">
        <v>15500000</v>
      </c>
      <c r="CA26" s="40">
        <f>[23]Report!F95</f>
        <v>15500000</v>
      </c>
      <c r="CB26" s="40">
        <v>15500000</v>
      </c>
      <c r="CC26" s="40">
        <v>15500000</v>
      </c>
      <c r="CD26" s="40">
        <v>15500000</v>
      </c>
      <c r="CE26" s="40">
        <v>15500000</v>
      </c>
      <c r="CF26" s="40">
        <v>15500000</v>
      </c>
      <c r="CG26" s="40">
        <v>15500000</v>
      </c>
      <c r="CH26" s="40">
        <v>15500000</v>
      </c>
      <c r="CI26" s="40">
        <v>15500000</v>
      </c>
      <c r="CJ26" s="40">
        <v>15500000</v>
      </c>
      <c r="CK26" s="40">
        <v>15500000</v>
      </c>
      <c r="CL26" s="40">
        <v>15500000</v>
      </c>
      <c r="CM26" s="40">
        <v>15500000</v>
      </c>
      <c r="CN26" s="40">
        <v>15500000</v>
      </c>
      <c r="CO26" s="40">
        <v>15500000</v>
      </c>
      <c r="CP26" s="40">
        <v>15500000</v>
      </c>
      <c r="CQ26" s="40">
        <v>15500000</v>
      </c>
      <c r="CR26" s="40">
        <v>15500000</v>
      </c>
      <c r="CS26" s="40">
        <f>[11]Report!F95</f>
        <v>15500000</v>
      </c>
      <c r="CT26" s="40">
        <v>15500000</v>
      </c>
      <c r="CU26" s="40">
        <v>15500000</v>
      </c>
      <c r="CV26" s="40">
        <v>15500000</v>
      </c>
      <c r="CW26" s="40">
        <v>15500000</v>
      </c>
      <c r="CX26" s="40">
        <v>15500000</v>
      </c>
      <c r="CY26" s="40">
        <v>15500000</v>
      </c>
      <c r="CZ26" s="40">
        <v>15500000</v>
      </c>
      <c r="DA26" s="40">
        <v>15500000</v>
      </c>
      <c r="DB26" s="57">
        <v>15500000</v>
      </c>
      <c r="DC26" s="57">
        <v>15500000</v>
      </c>
      <c r="DD26" s="57">
        <v>15500000</v>
      </c>
      <c r="DE26" s="57">
        <v>15500000</v>
      </c>
      <c r="DF26" s="57">
        <v>15500000</v>
      </c>
      <c r="DG26" s="57">
        <v>15500000</v>
      </c>
      <c r="DH26" s="57">
        <v>15500000</v>
      </c>
      <c r="DI26" s="57">
        <v>15500000</v>
      </c>
      <c r="DJ26" s="57">
        <v>15500000</v>
      </c>
      <c r="DK26" s="57">
        <v>15500000</v>
      </c>
      <c r="DL26" s="57">
        <v>15500000</v>
      </c>
      <c r="DM26" s="69">
        <v>15500000</v>
      </c>
      <c r="DN26" s="69">
        <v>15500000</v>
      </c>
      <c r="DO26" s="69">
        <v>15500000</v>
      </c>
      <c r="DP26" s="69">
        <v>15500000</v>
      </c>
      <c r="DQ26" s="69">
        <v>15500000</v>
      </c>
      <c r="DR26" s="69">
        <v>15500000</v>
      </c>
      <c r="DS26" s="69">
        <v>15500000</v>
      </c>
      <c r="DT26" s="69">
        <v>15500000</v>
      </c>
      <c r="DU26" s="69">
        <v>15500000</v>
      </c>
      <c r="DV26" s="69">
        <v>15500000</v>
      </c>
      <c r="DW26" s="69">
        <v>15500000</v>
      </c>
      <c r="DX26" s="69">
        <v>15500000</v>
      </c>
      <c r="DY26" s="57">
        <v>15500000</v>
      </c>
      <c r="DZ26" s="57">
        <v>15500000</v>
      </c>
      <c r="EA26" s="57">
        <v>15500000</v>
      </c>
      <c r="EB26" s="57">
        <v>15500000</v>
      </c>
      <c r="EC26" s="57">
        <v>15500000</v>
      </c>
      <c r="ED26" s="57">
        <v>15500000</v>
      </c>
      <c r="EE26" s="57">
        <v>15500000</v>
      </c>
    </row>
    <row r="27" spans="1:135" s="33" customFormat="1">
      <c r="A27" s="37" t="s">
        <v>25</v>
      </c>
      <c r="B27" s="35"/>
      <c r="C27" s="35"/>
      <c r="D27" s="36"/>
      <c r="E27" s="32">
        <v>10000000</v>
      </c>
      <c r="F27" s="32">
        <v>10000000</v>
      </c>
      <c r="G27" s="32">
        <v>10000000</v>
      </c>
      <c r="H27" s="32">
        <v>10000000</v>
      </c>
      <c r="I27" s="32">
        <v>10000000</v>
      </c>
      <c r="J27" s="32">
        <v>10000000</v>
      </c>
      <c r="K27" s="32">
        <v>10000000</v>
      </c>
      <c r="L27" s="32">
        <v>10000000</v>
      </c>
      <c r="M27" s="32">
        <v>10000000</v>
      </c>
      <c r="N27" s="32">
        <v>10000000</v>
      </c>
      <c r="O27" s="32">
        <v>10000000</v>
      </c>
      <c r="P27" s="32">
        <v>10000000</v>
      </c>
      <c r="Q27" s="32">
        <v>10000000</v>
      </c>
      <c r="R27" s="32">
        <v>10000000</v>
      </c>
      <c r="S27" s="32">
        <v>10000000</v>
      </c>
      <c r="T27" s="32">
        <v>10000000</v>
      </c>
      <c r="U27" s="32">
        <v>10000000</v>
      </c>
      <c r="V27" s="32">
        <v>10000000</v>
      </c>
      <c r="W27" s="32">
        <v>10000000</v>
      </c>
      <c r="X27" s="32">
        <v>10000000</v>
      </c>
      <c r="Y27" s="32">
        <v>10000000</v>
      </c>
      <c r="Z27" s="32">
        <v>10000000</v>
      </c>
      <c r="AA27" s="32">
        <v>10000000</v>
      </c>
      <c r="AB27" s="32">
        <v>10000000</v>
      </c>
      <c r="AC27" s="32">
        <v>10000000</v>
      </c>
      <c r="AD27" s="32">
        <v>10000000</v>
      </c>
      <c r="AE27" s="32">
        <v>10000000</v>
      </c>
      <c r="AF27" s="32">
        <v>10000000</v>
      </c>
      <c r="AG27" s="32">
        <v>10000000</v>
      </c>
      <c r="AH27" s="32">
        <v>10000000</v>
      </c>
      <c r="AI27" s="32">
        <v>10000000</v>
      </c>
      <c r="AJ27" s="32">
        <v>10000000</v>
      </c>
      <c r="AK27" s="32">
        <v>10000000</v>
      </c>
      <c r="AL27" s="32">
        <v>10000000</v>
      </c>
      <c r="AM27" s="32">
        <v>10000000</v>
      </c>
      <c r="AN27" s="32">
        <v>10000000</v>
      </c>
      <c r="AO27" s="32">
        <v>10000000</v>
      </c>
      <c r="AP27" s="32">
        <v>10000000</v>
      </c>
      <c r="AQ27" s="32">
        <v>10000000</v>
      </c>
      <c r="AR27" s="32">
        <v>10000000</v>
      </c>
      <c r="AS27" s="32">
        <v>10000000</v>
      </c>
      <c r="AT27" s="32">
        <v>10000000</v>
      </c>
      <c r="AU27" s="32">
        <v>10000000</v>
      </c>
      <c r="AV27" s="32">
        <v>10000000</v>
      </c>
      <c r="AW27" s="32">
        <v>10000000</v>
      </c>
      <c r="AX27" s="32">
        <v>10000000</v>
      </c>
      <c r="AY27" s="32">
        <v>10000000</v>
      </c>
      <c r="AZ27" s="32">
        <v>10000000</v>
      </c>
      <c r="BA27" s="32">
        <v>10000000</v>
      </c>
      <c r="BB27" s="32">
        <v>10000000</v>
      </c>
      <c r="BC27" s="32">
        <v>10000000</v>
      </c>
      <c r="BD27" s="32">
        <v>10000000</v>
      </c>
      <c r="BE27" s="32">
        <v>10000000</v>
      </c>
      <c r="BF27" s="32">
        <v>10000000</v>
      </c>
      <c r="BG27" s="32">
        <v>10000000</v>
      </c>
      <c r="BH27" s="32">
        <v>10000000</v>
      </c>
      <c r="BI27" s="32">
        <v>10000000</v>
      </c>
      <c r="BJ27" s="32">
        <v>10000000</v>
      </c>
      <c r="BK27" s="32">
        <v>10000000</v>
      </c>
      <c r="BL27" s="32">
        <v>10000000</v>
      </c>
      <c r="BM27" s="32">
        <v>10000000</v>
      </c>
      <c r="BN27" s="32">
        <v>10000000</v>
      </c>
      <c r="BO27" s="32">
        <v>10000000</v>
      </c>
      <c r="BP27" s="40">
        <v>10000000</v>
      </c>
      <c r="BQ27" s="40">
        <v>10000000</v>
      </c>
      <c r="BR27" s="40">
        <v>10000000</v>
      </c>
      <c r="BS27" s="40">
        <v>10000000</v>
      </c>
      <c r="BT27" s="40">
        <v>10000000</v>
      </c>
      <c r="BU27" s="40">
        <v>10000000</v>
      </c>
      <c r="BV27" s="40">
        <v>10000000</v>
      </c>
      <c r="BW27" s="40">
        <v>10000000</v>
      </c>
      <c r="BX27" s="40">
        <v>10000000</v>
      </c>
      <c r="BY27" s="40">
        <v>10000000</v>
      </c>
      <c r="BZ27" s="40">
        <v>10000000</v>
      </c>
      <c r="CA27" s="40">
        <f>[23]Report!F97</f>
        <v>10000000</v>
      </c>
      <c r="CB27" s="40">
        <v>10000000</v>
      </c>
      <c r="CC27" s="40">
        <v>10000000</v>
      </c>
      <c r="CD27" s="40">
        <v>10000000</v>
      </c>
      <c r="CE27" s="40">
        <v>10000000</v>
      </c>
      <c r="CF27" s="40">
        <v>10000000</v>
      </c>
      <c r="CG27" s="40">
        <v>10000000</v>
      </c>
      <c r="CH27" s="40">
        <v>10000000</v>
      </c>
      <c r="CI27" s="40">
        <v>10000000</v>
      </c>
      <c r="CJ27" s="40">
        <v>10000000</v>
      </c>
      <c r="CK27" s="40">
        <v>10000000</v>
      </c>
      <c r="CL27" s="40">
        <v>10000000</v>
      </c>
      <c r="CM27" s="40">
        <v>10000000</v>
      </c>
      <c r="CN27" s="40">
        <v>10000000</v>
      </c>
      <c r="CO27" s="40">
        <v>10000000</v>
      </c>
      <c r="CP27" s="40">
        <v>10000000</v>
      </c>
      <c r="CQ27" s="40">
        <v>10000000</v>
      </c>
      <c r="CR27" s="40">
        <v>10000000</v>
      </c>
      <c r="CS27" s="40">
        <f>[11]Report!F97</f>
        <v>10000000</v>
      </c>
      <c r="CT27" s="40">
        <v>10000000</v>
      </c>
      <c r="CU27" s="40">
        <v>10000000</v>
      </c>
      <c r="CV27" s="40">
        <v>10000000</v>
      </c>
      <c r="CW27" s="40">
        <v>10000000</v>
      </c>
      <c r="CX27" s="40">
        <v>10000000</v>
      </c>
      <c r="CY27" s="40">
        <v>10000000</v>
      </c>
      <c r="CZ27" s="40">
        <v>10000000</v>
      </c>
      <c r="DA27" s="40">
        <v>10000000</v>
      </c>
      <c r="DB27" s="57">
        <v>10000000</v>
      </c>
      <c r="DC27" s="57">
        <v>10000000</v>
      </c>
      <c r="DD27" s="57">
        <v>10000000</v>
      </c>
      <c r="DE27" s="57">
        <v>10000000</v>
      </c>
      <c r="DF27" s="57">
        <v>10000000</v>
      </c>
      <c r="DG27" s="57">
        <v>10000000</v>
      </c>
      <c r="DH27" s="57">
        <v>10000000</v>
      </c>
      <c r="DI27" s="57">
        <v>10000000</v>
      </c>
      <c r="DJ27" s="57">
        <v>10000000</v>
      </c>
      <c r="DK27" s="57">
        <v>10000000</v>
      </c>
      <c r="DL27" s="57">
        <v>10000000</v>
      </c>
      <c r="DM27" s="69">
        <v>10000000</v>
      </c>
      <c r="DN27" s="69">
        <v>10000000</v>
      </c>
      <c r="DO27" s="69">
        <v>10000000</v>
      </c>
      <c r="DP27" s="69">
        <v>10000000</v>
      </c>
      <c r="DQ27" s="69">
        <v>10000000</v>
      </c>
      <c r="DR27" s="69">
        <v>10000000</v>
      </c>
      <c r="DS27" s="69">
        <v>10000000</v>
      </c>
      <c r="DT27" s="69">
        <v>10000000</v>
      </c>
      <c r="DU27" s="69">
        <v>10000000</v>
      </c>
      <c r="DV27" s="69">
        <v>10000000</v>
      </c>
      <c r="DW27" s="69">
        <v>10000000</v>
      </c>
      <c r="DX27" s="69">
        <v>10000000</v>
      </c>
      <c r="DY27" s="57">
        <v>10000000</v>
      </c>
      <c r="DZ27" s="57">
        <v>10000000</v>
      </c>
      <c r="EA27" s="57">
        <v>10000000</v>
      </c>
      <c r="EB27" s="57">
        <v>10000000</v>
      </c>
      <c r="EC27" s="57">
        <v>10000000</v>
      </c>
      <c r="ED27" s="57">
        <v>10000000</v>
      </c>
      <c r="EE27" s="57">
        <v>10000000</v>
      </c>
    </row>
    <row r="28" spans="1:135" s="33" customFormat="1">
      <c r="A28" s="37" t="s">
        <v>26</v>
      </c>
      <c r="B28" s="35"/>
      <c r="C28" s="35"/>
      <c r="D28" s="36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40">
        <v>0</v>
      </c>
      <c r="BQ28" s="40">
        <v>0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 t="s">
        <v>20</v>
      </c>
      <c r="CC28" s="40" t="s">
        <v>20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 t="s">
        <v>20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f>[11]Report!G98</f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57">
        <v>0</v>
      </c>
      <c r="DC28" s="57">
        <v>0</v>
      </c>
      <c r="DD28" s="57">
        <v>0</v>
      </c>
      <c r="DE28" s="57">
        <v>0</v>
      </c>
      <c r="DF28" s="57">
        <v>0</v>
      </c>
      <c r="DG28" s="57">
        <v>0</v>
      </c>
      <c r="DH28" s="57">
        <v>0</v>
      </c>
      <c r="DI28" s="57">
        <v>0</v>
      </c>
      <c r="DJ28" s="57">
        <v>0</v>
      </c>
      <c r="DK28" s="57">
        <v>0</v>
      </c>
      <c r="DL28" s="57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69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57">
        <v>0</v>
      </c>
      <c r="DZ28" s="57">
        <v>0</v>
      </c>
      <c r="EA28" s="57">
        <v>0</v>
      </c>
      <c r="EB28" s="57">
        <v>0</v>
      </c>
      <c r="EC28" s="57">
        <v>0</v>
      </c>
      <c r="ED28" s="57">
        <v>0</v>
      </c>
      <c r="EE28" s="57">
        <v>0</v>
      </c>
    </row>
    <row r="29" spans="1:135" s="33" customFormat="1">
      <c r="A29" s="37" t="s">
        <v>27</v>
      </c>
      <c r="B29" s="35"/>
      <c r="C29" s="35"/>
      <c r="D29" s="36"/>
      <c r="E29" s="32">
        <v>17250000</v>
      </c>
      <c r="F29" s="32">
        <v>17250000</v>
      </c>
      <c r="G29" s="32">
        <v>17250000</v>
      </c>
      <c r="H29" s="32">
        <v>17250000</v>
      </c>
      <c r="I29" s="32">
        <v>17250000</v>
      </c>
      <c r="J29" s="32">
        <v>17250000</v>
      </c>
      <c r="K29" s="32">
        <v>17250000</v>
      </c>
      <c r="L29" s="32">
        <v>17250000</v>
      </c>
      <c r="M29" s="32">
        <v>17250000</v>
      </c>
      <c r="N29" s="32">
        <v>17250000</v>
      </c>
      <c r="O29" s="32">
        <v>17250000</v>
      </c>
      <c r="P29" s="32">
        <v>17250000</v>
      </c>
      <c r="Q29" s="32">
        <v>17250000</v>
      </c>
      <c r="R29" s="32">
        <v>17250000</v>
      </c>
      <c r="S29" s="32">
        <v>17250000</v>
      </c>
      <c r="T29" s="32">
        <v>17250000</v>
      </c>
      <c r="U29" s="32">
        <v>17250000</v>
      </c>
      <c r="V29" s="32">
        <v>17250000</v>
      </c>
      <c r="W29" s="32">
        <v>17250000</v>
      </c>
      <c r="X29" s="32">
        <v>17250000</v>
      </c>
      <c r="Y29" s="32">
        <v>17250000</v>
      </c>
      <c r="Z29" s="32">
        <v>17250000</v>
      </c>
      <c r="AA29" s="32">
        <v>17250000</v>
      </c>
      <c r="AB29" s="32">
        <v>17250000</v>
      </c>
      <c r="AC29" s="32">
        <v>17250000</v>
      </c>
      <c r="AD29" s="32">
        <v>17250000</v>
      </c>
      <c r="AE29" s="32">
        <v>17250000</v>
      </c>
      <c r="AF29" s="32">
        <v>17250000</v>
      </c>
      <c r="AG29" s="32">
        <v>17250000</v>
      </c>
      <c r="AH29" s="32">
        <v>17250000</v>
      </c>
      <c r="AI29" s="32">
        <v>17250000</v>
      </c>
      <c r="AJ29" s="32">
        <v>17250000</v>
      </c>
      <c r="AK29" s="32">
        <v>17250000</v>
      </c>
      <c r="AL29" s="32">
        <v>17250000</v>
      </c>
      <c r="AM29" s="32">
        <v>17250000</v>
      </c>
      <c r="AN29" s="32">
        <v>17250000</v>
      </c>
      <c r="AO29" s="32">
        <v>17250000</v>
      </c>
      <c r="AP29" s="32">
        <v>17250000</v>
      </c>
      <c r="AQ29" s="32">
        <v>17250000</v>
      </c>
      <c r="AR29" s="32">
        <v>17250000</v>
      </c>
      <c r="AS29" s="32">
        <v>17250000</v>
      </c>
      <c r="AT29" s="32">
        <v>17250000</v>
      </c>
      <c r="AU29" s="32">
        <v>17250000</v>
      </c>
      <c r="AV29" s="32">
        <v>17250000</v>
      </c>
      <c r="AW29" s="32">
        <v>17250000</v>
      </c>
      <c r="AX29" s="32">
        <v>17250000</v>
      </c>
      <c r="AY29" s="32">
        <v>17250000</v>
      </c>
      <c r="AZ29" s="32">
        <v>17250000</v>
      </c>
      <c r="BA29" s="32">
        <v>17250000</v>
      </c>
      <c r="BB29" s="32">
        <v>17250000</v>
      </c>
      <c r="BC29" s="32">
        <v>17250000</v>
      </c>
      <c r="BD29" s="32">
        <v>17250000</v>
      </c>
      <c r="BE29" s="32">
        <v>17250000</v>
      </c>
      <c r="BF29" s="32">
        <v>17250000</v>
      </c>
      <c r="BG29" s="32">
        <v>17250000</v>
      </c>
      <c r="BH29" s="32">
        <v>17250000</v>
      </c>
      <c r="BI29" s="32">
        <v>17250000</v>
      </c>
      <c r="BJ29" s="32">
        <v>17250000</v>
      </c>
      <c r="BK29" s="32">
        <v>17250000</v>
      </c>
      <c r="BL29" s="32">
        <v>17250000</v>
      </c>
      <c r="BM29" s="32">
        <v>17250000</v>
      </c>
      <c r="BN29" s="32">
        <v>17250000</v>
      </c>
      <c r="BO29" s="32">
        <v>17250000</v>
      </c>
      <c r="BP29" s="40">
        <v>17250000</v>
      </c>
      <c r="BQ29" s="40">
        <v>17250000</v>
      </c>
      <c r="BR29" s="40">
        <v>17250000</v>
      </c>
      <c r="BS29" s="40">
        <v>17250000</v>
      </c>
      <c r="BT29" s="40">
        <v>17250000</v>
      </c>
      <c r="BU29" s="40">
        <v>17250000</v>
      </c>
      <c r="BV29" s="40">
        <v>17250000</v>
      </c>
      <c r="BW29" s="40">
        <v>17250000</v>
      </c>
      <c r="BX29" s="40">
        <v>17250000</v>
      </c>
      <c r="BY29" s="40">
        <v>17250000</v>
      </c>
      <c r="BZ29" s="40">
        <v>17250000</v>
      </c>
      <c r="CA29" s="40">
        <f>[23]Report!F99</f>
        <v>17250000</v>
      </c>
      <c r="CB29" s="40">
        <v>17250000</v>
      </c>
      <c r="CC29" s="40">
        <v>17250000</v>
      </c>
      <c r="CD29" s="40">
        <v>17250000</v>
      </c>
      <c r="CE29" s="40">
        <v>17250000</v>
      </c>
      <c r="CF29" s="40">
        <v>17250000</v>
      </c>
      <c r="CG29" s="40">
        <v>17250000</v>
      </c>
      <c r="CH29" s="40">
        <v>17250000</v>
      </c>
      <c r="CI29" s="40">
        <v>17250000</v>
      </c>
      <c r="CJ29" s="40">
        <v>17250000</v>
      </c>
      <c r="CK29" s="40">
        <v>17250000</v>
      </c>
      <c r="CL29" s="40">
        <v>17250000</v>
      </c>
      <c r="CM29" s="40">
        <v>17250000</v>
      </c>
      <c r="CN29" s="40">
        <v>17250000</v>
      </c>
      <c r="CO29" s="40">
        <v>17250000</v>
      </c>
      <c r="CP29" s="40">
        <v>17250000</v>
      </c>
      <c r="CQ29" s="40">
        <v>17250000</v>
      </c>
      <c r="CR29" s="40">
        <v>17250000</v>
      </c>
      <c r="CS29" s="40">
        <f>[11]Report!F99</f>
        <v>17250000</v>
      </c>
      <c r="CT29" s="40">
        <v>17250000</v>
      </c>
      <c r="CU29" s="40">
        <v>17250000</v>
      </c>
      <c r="CV29" s="40">
        <v>17250000</v>
      </c>
      <c r="CW29" s="40">
        <v>17250000</v>
      </c>
      <c r="CX29" s="40">
        <v>17250000</v>
      </c>
      <c r="CY29" s="40">
        <v>17250000</v>
      </c>
      <c r="CZ29" s="40">
        <v>17250000</v>
      </c>
      <c r="DA29" s="40">
        <v>17250000</v>
      </c>
      <c r="DB29" s="57">
        <v>17250000</v>
      </c>
      <c r="DC29" s="57">
        <v>17250000</v>
      </c>
      <c r="DD29" s="57">
        <v>17250000</v>
      </c>
      <c r="DE29" s="57">
        <v>17250000</v>
      </c>
      <c r="DF29" s="57">
        <v>17250000</v>
      </c>
      <c r="DG29" s="57">
        <v>17250000</v>
      </c>
      <c r="DH29" s="57">
        <v>17250000</v>
      </c>
      <c r="DI29" s="57">
        <v>17250000</v>
      </c>
      <c r="DJ29" s="57">
        <v>17250000</v>
      </c>
      <c r="DK29" s="57">
        <v>17250000</v>
      </c>
      <c r="DL29" s="57">
        <v>17250000</v>
      </c>
      <c r="DM29" s="69">
        <v>17250000</v>
      </c>
      <c r="DN29" s="69">
        <v>17250000</v>
      </c>
      <c r="DO29" s="69">
        <v>17250000</v>
      </c>
      <c r="DP29" s="69">
        <v>17250000</v>
      </c>
      <c r="DQ29" s="69">
        <v>17250000</v>
      </c>
      <c r="DR29" s="69">
        <v>17250000</v>
      </c>
      <c r="DS29" s="69">
        <v>17250000</v>
      </c>
      <c r="DT29" s="69">
        <v>17250000</v>
      </c>
      <c r="DU29" s="69">
        <v>17250000</v>
      </c>
      <c r="DV29" s="69">
        <v>17250000</v>
      </c>
      <c r="DW29" s="69">
        <v>17250000</v>
      </c>
      <c r="DX29" s="69">
        <v>17250000</v>
      </c>
      <c r="DY29" s="57">
        <v>17250000</v>
      </c>
      <c r="DZ29" s="57">
        <v>17250000</v>
      </c>
      <c r="EA29" s="57">
        <v>17250000</v>
      </c>
      <c r="EB29" s="57">
        <v>17250000</v>
      </c>
      <c r="EC29" s="57">
        <v>17250000</v>
      </c>
      <c r="ED29" s="57">
        <v>17250000</v>
      </c>
      <c r="EE29" s="57">
        <v>17250000</v>
      </c>
    </row>
    <row r="30" spans="1:135" s="33" customFormat="1">
      <c r="A30" s="37" t="s">
        <v>28</v>
      </c>
      <c r="B30" s="35"/>
      <c r="C30" s="35"/>
      <c r="D30" s="36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40">
        <v>0</v>
      </c>
      <c r="BQ30" s="40">
        <v>0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 t="s">
        <v>20</v>
      </c>
      <c r="CC30" s="40" t="s">
        <v>20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 t="s">
        <v>20</v>
      </c>
      <c r="CJ30" s="40">
        <v>0</v>
      </c>
      <c r="CK30" s="40">
        <v>0</v>
      </c>
      <c r="CL30" s="40">
        <v>0</v>
      </c>
      <c r="CM30" s="40">
        <v>0</v>
      </c>
      <c r="CN30" s="40">
        <v>0</v>
      </c>
      <c r="CO30" s="40">
        <v>0</v>
      </c>
      <c r="CP30" s="40">
        <v>0</v>
      </c>
      <c r="CQ30" s="40">
        <v>0</v>
      </c>
      <c r="CR30" s="40">
        <v>0</v>
      </c>
      <c r="CS30" s="40">
        <f>[11]Report!G100</f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69">
        <v>0</v>
      </c>
      <c r="DN30" s="69">
        <v>0</v>
      </c>
      <c r="DO30" s="69">
        <v>0</v>
      </c>
      <c r="DP30" s="69">
        <v>0</v>
      </c>
      <c r="DQ30" s="69">
        <v>0</v>
      </c>
      <c r="DR30" s="69">
        <v>0</v>
      </c>
      <c r="DS30" s="69">
        <v>0</v>
      </c>
      <c r="DT30" s="69">
        <v>0</v>
      </c>
      <c r="DU30" s="69">
        <v>0</v>
      </c>
      <c r="DV30" s="69">
        <v>0</v>
      </c>
      <c r="DW30" s="69">
        <v>0</v>
      </c>
      <c r="DX30" s="69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</row>
    <row r="31" spans="1:135" s="33" customFormat="1">
      <c r="A31" s="37" t="s">
        <v>29</v>
      </c>
      <c r="B31" s="35"/>
      <c r="C31" s="35"/>
      <c r="D31" s="36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3">
        <v>0</v>
      </c>
      <c r="BN31" s="33">
        <v>0</v>
      </c>
      <c r="BO31" s="33">
        <v>0</v>
      </c>
      <c r="BP31" s="40">
        <v>0</v>
      </c>
      <c r="BQ31" s="40">
        <v>0</v>
      </c>
      <c r="BR31" s="40">
        <v>0</v>
      </c>
      <c r="BS31" s="40">
        <v>0</v>
      </c>
      <c r="BT31" s="40">
        <v>0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 t="s">
        <v>20</v>
      </c>
      <c r="CC31" s="40" t="s">
        <v>20</v>
      </c>
      <c r="CD31" s="40">
        <v>0</v>
      </c>
      <c r="CE31" s="40">
        <v>0</v>
      </c>
      <c r="CF31" s="40">
        <v>0</v>
      </c>
      <c r="CG31" s="40">
        <v>0</v>
      </c>
      <c r="CH31" s="40">
        <v>0</v>
      </c>
      <c r="CI31" s="40" t="s">
        <v>20</v>
      </c>
      <c r="CJ31" s="40">
        <v>0</v>
      </c>
      <c r="CK31" s="40">
        <v>0</v>
      </c>
      <c r="CL31" s="40">
        <v>0</v>
      </c>
      <c r="CM31" s="40">
        <v>0</v>
      </c>
      <c r="CN31" s="40">
        <v>0</v>
      </c>
      <c r="CO31" s="40">
        <v>0</v>
      </c>
      <c r="CP31" s="40">
        <v>0</v>
      </c>
      <c r="CQ31" s="40">
        <v>0</v>
      </c>
      <c r="CR31" s="40">
        <v>0</v>
      </c>
      <c r="CS31" s="40">
        <f>[11]Report!G101</f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0</v>
      </c>
      <c r="CY31" s="40">
        <v>0</v>
      </c>
      <c r="CZ31" s="40">
        <v>0</v>
      </c>
      <c r="DA31" s="40">
        <v>0</v>
      </c>
      <c r="DB31" s="57">
        <v>0</v>
      </c>
      <c r="DC31" s="57">
        <v>0</v>
      </c>
      <c r="DD31" s="57">
        <v>0</v>
      </c>
      <c r="DE31" s="57">
        <v>0</v>
      </c>
      <c r="DF31" s="57">
        <v>0</v>
      </c>
      <c r="DG31" s="57">
        <v>0</v>
      </c>
      <c r="DH31" s="57">
        <v>0</v>
      </c>
      <c r="DI31" s="57">
        <v>0</v>
      </c>
      <c r="DJ31" s="57">
        <v>0</v>
      </c>
      <c r="DK31" s="57">
        <v>0</v>
      </c>
      <c r="DL31" s="57">
        <v>0</v>
      </c>
      <c r="DM31" s="69">
        <v>0</v>
      </c>
      <c r="DN31" s="69">
        <v>0</v>
      </c>
      <c r="DO31" s="69">
        <v>0</v>
      </c>
      <c r="DP31" s="69">
        <v>0</v>
      </c>
      <c r="DQ31" s="69">
        <v>0</v>
      </c>
      <c r="DR31" s="69">
        <v>0</v>
      </c>
      <c r="DS31" s="69">
        <v>0</v>
      </c>
      <c r="DT31" s="69">
        <v>0</v>
      </c>
      <c r="DU31" s="69">
        <v>0</v>
      </c>
      <c r="DV31" s="69">
        <v>0</v>
      </c>
      <c r="DW31" s="69">
        <v>0</v>
      </c>
      <c r="DX31" s="69">
        <v>0</v>
      </c>
      <c r="DY31" s="57">
        <v>0</v>
      </c>
      <c r="DZ31" s="57">
        <v>0</v>
      </c>
      <c r="EA31" s="57">
        <v>0</v>
      </c>
      <c r="EB31" s="57">
        <v>0</v>
      </c>
      <c r="EC31" s="57">
        <v>0</v>
      </c>
      <c r="ED31" s="57">
        <v>0</v>
      </c>
      <c r="EE31" s="57">
        <v>0</v>
      </c>
    </row>
    <row r="32" spans="1:135" s="33" customFormat="1">
      <c r="A32" s="37" t="s">
        <v>30</v>
      </c>
      <c r="B32" s="35"/>
      <c r="C32" s="35"/>
      <c r="D32" s="36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40">
        <v>0</v>
      </c>
      <c r="BQ32" s="40">
        <v>0</v>
      </c>
      <c r="BR32" s="40">
        <v>0</v>
      </c>
      <c r="BS32" s="40">
        <v>0</v>
      </c>
      <c r="BT32" s="40">
        <v>0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 t="s">
        <v>20</v>
      </c>
      <c r="CC32" s="40" t="s">
        <v>20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 t="s">
        <v>20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f>[11]Report!G102</f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0</v>
      </c>
      <c r="CY32" s="40">
        <v>0</v>
      </c>
      <c r="CZ32" s="40">
        <v>0</v>
      </c>
      <c r="DA32" s="40">
        <v>0</v>
      </c>
      <c r="DB32" s="57">
        <v>0</v>
      </c>
      <c r="DC32" s="57">
        <v>0</v>
      </c>
      <c r="DD32" s="57">
        <v>0</v>
      </c>
      <c r="DE32" s="57">
        <v>0</v>
      </c>
      <c r="DF32" s="57">
        <v>0</v>
      </c>
      <c r="DG32" s="57">
        <v>0</v>
      </c>
      <c r="DH32" s="57">
        <v>0</v>
      </c>
      <c r="DI32" s="57">
        <v>0</v>
      </c>
      <c r="DJ32" s="57">
        <v>0</v>
      </c>
      <c r="DK32" s="57">
        <v>0</v>
      </c>
      <c r="DL32" s="57">
        <v>0</v>
      </c>
      <c r="DM32" s="69">
        <v>0</v>
      </c>
      <c r="DN32" s="69">
        <v>0</v>
      </c>
      <c r="DO32" s="69">
        <v>0</v>
      </c>
      <c r="DP32" s="69">
        <v>0</v>
      </c>
      <c r="DQ32" s="69">
        <v>0</v>
      </c>
      <c r="DR32" s="69">
        <v>0</v>
      </c>
      <c r="DS32" s="69">
        <v>0</v>
      </c>
      <c r="DT32" s="69">
        <v>0</v>
      </c>
      <c r="DU32" s="69">
        <v>0</v>
      </c>
      <c r="DV32" s="69">
        <v>0</v>
      </c>
      <c r="DW32" s="69">
        <v>0</v>
      </c>
      <c r="DX32" s="69">
        <v>0</v>
      </c>
      <c r="DY32" s="57">
        <v>0</v>
      </c>
      <c r="DZ32" s="57">
        <v>0</v>
      </c>
      <c r="EA32" s="57">
        <v>0</v>
      </c>
      <c r="EB32" s="57">
        <v>0</v>
      </c>
      <c r="EC32" s="57">
        <v>0</v>
      </c>
      <c r="ED32" s="57">
        <v>0</v>
      </c>
      <c r="EE32" s="57">
        <v>0</v>
      </c>
    </row>
    <row r="33" spans="1:135" s="33" customFormat="1">
      <c r="A33" s="41" t="s">
        <v>31</v>
      </c>
      <c r="B33" s="42"/>
      <c r="C33" s="42"/>
      <c r="D33" s="43"/>
      <c r="E33" s="44">
        <f t="shared" ref="E33:K33" si="3">SUM(E19:E32)</f>
        <v>210850000</v>
      </c>
      <c r="F33" s="44">
        <f t="shared" si="3"/>
        <v>210850000</v>
      </c>
      <c r="G33" s="44">
        <f t="shared" si="3"/>
        <v>210850000</v>
      </c>
      <c r="H33" s="44">
        <f t="shared" si="3"/>
        <v>210850000</v>
      </c>
      <c r="I33" s="44">
        <f t="shared" si="3"/>
        <v>210850000</v>
      </c>
      <c r="J33" s="44">
        <f t="shared" si="3"/>
        <v>210850000</v>
      </c>
      <c r="K33" s="44">
        <f t="shared" si="3"/>
        <v>210850000</v>
      </c>
      <c r="L33" s="44">
        <v>210850000</v>
      </c>
      <c r="M33" s="44">
        <v>210850000</v>
      </c>
      <c r="N33" s="44">
        <v>210850000</v>
      </c>
      <c r="O33" s="44">
        <v>210850000</v>
      </c>
      <c r="P33" s="44">
        <v>210850000</v>
      </c>
      <c r="Q33" s="44">
        <v>210850000</v>
      </c>
      <c r="R33" s="44">
        <v>210850000</v>
      </c>
      <c r="S33" s="44">
        <v>210850000</v>
      </c>
      <c r="T33" s="44">
        <v>210850000</v>
      </c>
      <c r="U33" s="44">
        <v>210850000</v>
      </c>
      <c r="V33" s="44">
        <v>210850000</v>
      </c>
      <c r="W33" s="44">
        <v>210850000</v>
      </c>
      <c r="X33" s="44">
        <v>210850000</v>
      </c>
      <c r="Y33" s="44">
        <v>210850000</v>
      </c>
      <c r="Z33" s="44">
        <v>210850000</v>
      </c>
      <c r="AA33" s="44">
        <v>210850000</v>
      </c>
      <c r="AB33" s="44">
        <v>210850000</v>
      </c>
      <c r="AC33" s="44">
        <v>210850000</v>
      </c>
      <c r="AD33" s="44">
        <v>210850000</v>
      </c>
      <c r="AE33" s="44">
        <v>210850000</v>
      </c>
      <c r="AF33" s="44">
        <v>210850000</v>
      </c>
      <c r="AG33" s="44">
        <v>210850000</v>
      </c>
      <c r="AH33" s="44">
        <v>210850000</v>
      </c>
      <c r="AI33" s="44">
        <v>210850000</v>
      </c>
      <c r="AJ33" s="44">
        <v>210850000</v>
      </c>
      <c r="AK33" s="44">
        <v>210850000</v>
      </c>
      <c r="AL33" s="44">
        <v>210850000</v>
      </c>
      <c r="AM33" s="44">
        <v>210850000</v>
      </c>
      <c r="AN33" s="44">
        <v>210850000</v>
      </c>
      <c r="AO33" s="44">
        <v>210850000</v>
      </c>
      <c r="AP33" s="44">
        <v>210850000</v>
      </c>
      <c r="AQ33" s="44">
        <v>210850000</v>
      </c>
      <c r="AR33" s="44">
        <v>210850000</v>
      </c>
      <c r="AS33" s="44">
        <v>210850000</v>
      </c>
      <c r="AT33" s="44">
        <v>210850000</v>
      </c>
      <c r="AU33" s="44">
        <v>210850000</v>
      </c>
      <c r="AV33" s="44">
        <v>210850000</v>
      </c>
      <c r="AW33" s="44">
        <v>210850000</v>
      </c>
      <c r="AX33" s="44">
        <v>210850000</v>
      </c>
      <c r="AY33" s="44">
        <v>210850000</v>
      </c>
      <c r="AZ33" s="44">
        <v>210850000</v>
      </c>
      <c r="BA33" s="44">
        <v>210850000</v>
      </c>
      <c r="BB33" s="44">
        <v>210850000</v>
      </c>
      <c r="BC33" s="44">
        <v>210850000</v>
      </c>
      <c r="BD33" s="44">
        <v>210850000</v>
      </c>
      <c r="BE33" s="44">
        <v>210850000</v>
      </c>
      <c r="BF33" s="44">
        <v>210850000</v>
      </c>
      <c r="BG33" s="44">
        <v>210850000</v>
      </c>
      <c r="BH33" s="44">
        <v>210850000</v>
      </c>
      <c r="BI33" s="44">
        <v>210850000</v>
      </c>
      <c r="BJ33" s="44">
        <v>210850000</v>
      </c>
      <c r="BK33" s="44">
        <v>210850000</v>
      </c>
      <c r="BL33" s="44">
        <f t="shared" ref="BL33:BM33" si="4">SUM(BL19:BL32)</f>
        <v>210850000</v>
      </c>
      <c r="BM33" s="44">
        <f t="shared" si="4"/>
        <v>202650000</v>
      </c>
      <c r="BN33" s="44">
        <v>202650000</v>
      </c>
      <c r="BO33" s="44">
        <v>200150000</v>
      </c>
      <c r="BP33" s="44">
        <v>200150000</v>
      </c>
      <c r="BQ33" s="44">
        <v>200150000</v>
      </c>
      <c r="BR33" s="44">
        <v>200150000</v>
      </c>
      <c r="BS33" s="44">
        <v>200150000</v>
      </c>
      <c r="BT33" s="44">
        <v>200150000</v>
      </c>
      <c r="BU33" s="44">
        <v>200150000</v>
      </c>
      <c r="BV33" s="44">
        <v>196300000</v>
      </c>
      <c r="BW33" s="44">
        <v>196300000</v>
      </c>
      <c r="BX33" s="44">
        <v>196300000</v>
      </c>
      <c r="BY33" s="44">
        <v>196300000</v>
      </c>
      <c r="BZ33" s="44">
        <v>196300000</v>
      </c>
      <c r="CA33" s="44">
        <f>[23]Report!F105</f>
        <v>196300000</v>
      </c>
      <c r="CB33" s="44">
        <v>196300000</v>
      </c>
      <c r="CC33" s="44">
        <v>196300000</v>
      </c>
      <c r="CD33" s="44">
        <v>196300000</v>
      </c>
      <c r="CE33" s="44">
        <v>196300000</v>
      </c>
      <c r="CF33" s="44">
        <v>196300000</v>
      </c>
      <c r="CG33" s="44">
        <v>196300000</v>
      </c>
      <c r="CH33" s="44">
        <v>196300000</v>
      </c>
      <c r="CI33" s="44">
        <v>196300000</v>
      </c>
      <c r="CJ33" s="44">
        <v>196300000</v>
      </c>
      <c r="CK33" s="44">
        <v>196300000</v>
      </c>
      <c r="CL33" s="44">
        <v>196300000</v>
      </c>
      <c r="CM33" s="44">
        <v>196300000</v>
      </c>
      <c r="CN33" s="44">
        <v>196300000</v>
      </c>
      <c r="CO33" s="44">
        <v>196300000</v>
      </c>
      <c r="CP33" s="44">
        <v>196300000</v>
      </c>
      <c r="CQ33" s="44">
        <v>196300000</v>
      </c>
      <c r="CR33" s="44">
        <v>196300000</v>
      </c>
      <c r="CS33" s="44">
        <f>[11]Report!F105</f>
        <v>196300000</v>
      </c>
      <c r="CT33" s="44">
        <v>196300000</v>
      </c>
      <c r="CU33" s="44">
        <v>196300000</v>
      </c>
      <c r="CV33" s="44">
        <v>196300000</v>
      </c>
      <c r="CW33" s="44">
        <v>196300000</v>
      </c>
      <c r="CX33" s="44">
        <v>196300000</v>
      </c>
      <c r="CY33" s="44">
        <v>196300000</v>
      </c>
      <c r="CZ33" s="44">
        <v>196300000</v>
      </c>
      <c r="DA33" s="44">
        <v>196300000</v>
      </c>
      <c r="DB33" s="55">
        <v>196300000</v>
      </c>
      <c r="DC33" s="55">
        <v>196300000</v>
      </c>
      <c r="DD33" s="55">
        <v>196300000</v>
      </c>
      <c r="DE33" s="55">
        <v>196300000</v>
      </c>
      <c r="DF33" s="55">
        <v>196300000</v>
      </c>
      <c r="DG33" s="55">
        <v>196300000</v>
      </c>
      <c r="DH33" s="55">
        <v>196300000</v>
      </c>
      <c r="DI33" s="55">
        <v>196300000</v>
      </c>
      <c r="DJ33" s="55">
        <v>196300000</v>
      </c>
      <c r="DK33" s="55">
        <v>196300000</v>
      </c>
      <c r="DL33" s="55">
        <v>196300000</v>
      </c>
      <c r="DM33" s="70">
        <v>196300000</v>
      </c>
      <c r="DN33" s="70">
        <v>196300000</v>
      </c>
      <c r="DO33" s="70">
        <v>196300000</v>
      </c>
      <c r="DP33" s="70">
        <v>196300000</v>
      </c>
      <c r="DQ33" s="70">
        <v>196300000</v>
      </c>
      <c r="DR33" s="70">
        <v>196300000</v>
      </c>
      <c r="DS33" s="70">
        <v>196300000</v>
      </c>
      <c r="DT33" s="70">
        <v>196300000</v>
      </c>
      <c r="DU33" s="70">
        <v>196300000</v>
      </c>
      <c r="DV33" s="70">
        <v>196300000</v>
      </c>
      <c r="DW33" s="70">
        <v>196300000</v>
      </c>
      <c r="DX33" s="70">
        <v>196300000</v>
      </c>
      <c r="DY33" s="55">
        <v>196300000</v>
      </c>
      <c r="DZ33" s="55">
        <v>196300000</v>
      </c>
      <c r="EA33" s="55">
        <v>196300000</v>
      </c>
      <c r="EB33" s="55">
        <v>196300000</v>
      </c>
      <c r="EC33" s="55">
        <v>196300000</v>
      </c>
      <c r="ED33" s="55">
        <v>196300000</v>
      </c>
      <c r="EE33" s="55">
        <v>196300000</v>
      </c>
    </row>
    <row r="34" spans="1:135">
      <c r="CB34" s="25"/>
      <c r="DB34" s="45"/>
    </row>
    <row r="35" spans="1:135">
      <c r="CB35" s="25"/>
      <c r="DB35" s="45"/>
    </row>
    <row r="36" spans="1:135">
      <c r="CB36" s="25"/>
      <c r="DB36" s="45"/>
    </row>
  </sheetData>
  <printOptions horizontalCentered="1"/>
  <pageMargins left="0.7" right="0.7" top="0.47" bottom="0.47" header="0.5" footer="0.35"/>
  <pageSetup scale="54" fitToWidth="5" fitToHeight="5" orientation="landscape" r:id="rId1"/>
  <headerFooter alignWithMargins="0">
    <oddFooter>Page &amp;P of &amp;N</oddFooter>
  </headerFooter>
  <colBreaks count="14" manualBreakCount="14">
    <brk id="10" max="1048575" man="1"/>
    <brk id="16" max="1048575" man="1"/>
    <brk id="22" max="1048575" man="1"/>
    <brk id="28" max="1048575" man="1"/>
    <brk id="34" max="1048575" man="1"/>
    <brk id="64" max="1048575" man="1"/>
    <brk id="70" max="1048575" man="1"/>
    <brk id="97" max="32" man="1"/>
    <brk id="103" max="32" man="1"/>
    <brk id="109" max="1048575" man="1"/>
    <brk id="115" max="1048575" man="1"/>
    <brk id="121" max="1048575" man="1"/>
    <brk id="127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 Reporting</vt:lpstr>
      <vt:lpstr>'Supp Reporting'!Print_Area</vt:lpstr>
      <vt:lpstr>'Supp Reporting'!Print_Titles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Harris</dc:creator>
  <cp:lastModifiedBy>Abigail Carreon</cp:lastModifiedBy>
  <dcterms:created xsi:type="dcterms:W3CDTF">2018-11-26T19:27:35Z</dcterms:created>
  <dcterms:modified xsi:type="dcterms:W3CDTF">2022-01-25T19:31:42Z</dcterms:modified>
</cp:coreProperties>
</file>